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Documentations/"/>
    </mc:Choice>
  </mc:AlternateContent>
  <xr:revisionPtr revIDLastSave="0" documentId="8_{C020DA0F-F1E8-4227-B59F-2E23D1F892BD}" xr6:coauthVersionLast="47" xr6:coauthVersionMax="47" xr10:uidLastSave="{00000000-0000-0000-0000-000000000000}"/>
  <bookViews>
    <workbookView xWindow="80" yWindow="90" windowWidth="22020" windowHeight="9360" xr2:uid="{99AFC7C8-E591-458B-B6E8-22D2BB61AD2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4" i="1"/>
  <c r="G18" i="1" l="1"/>
</calcChain>
</file>

<file path=xl/sharedStrings.xml><?xml version="1.0" encoding="utf-8"?>
<sst xmlns="http://schemas.openxmlformats.org/spreadsheetml/2006/main" count="55" uniqueCount="43">
  <si>
    <t>Sl.No</t>
  </si>
  <si>
    <t>Service Code</t>
  </si>
  <si>
    <t>Book Title</t>
  </si>
  <si>
    <t>Complexity</t>
  </si>
  <si>
    <t>Employee Duty of Loyalty: A State-by-State Survey</t>
  </si>
  <si>
    <t>ERISA Fiduciary Law</t>
  </si>
  <si>
    <t>Employment at Will:  A State-by-State Survey</t>
  </si>
  <si>
    <t>Global Patent Litigation: How and Where to Win</t>
  </si>
  <si>
    <t>Implementing a Global AI Governance Program</t>
  </si>
  <si>
    <t>Mcdonnell Douglas: The Most Important Case In Employment Discrimination Law</t>
  </si>
  <si>
    <t>Occupational Safety and Health Law</t>
  </si>
  <si>
    <t>Privacy in Employment Law</t>
  </si>
  <si>
    <t>The Railway Labor Act</t>
  </si>
  <si>
    <t>Trademark Dilution: Federal, State &amp; International Law</t>
  </si>
  <si>
    <t>Tortious Interference In The Employment Content: A State-By-State Survey</t>
  </si>
  <si>
    <t>Trade Secrets:  A State-by-State Survey</t>
  </si>
  <si>
    <t>Vaccine, Vaccination, and Immunization Law</t>
  </si>
  <si>
    <t>Workplace Data: Law and Litigation</t>
  </si>
  <si>
    <t>Proposed to Sent to Vendor</t>
  </si>
  <si>
    <t>EDY-Book</t>
  </si>
  <si>
    <t>EFL-Book</t>
  </si>
  <si>
    <t>EMP-Book</t>
  </si>
  <si>
    <t>GPL-Book</t>
  </si>
  <si>
    <t>MDEDL-Book</t>
  </si>
  <si>
    <t>OSHL-Book</t>
  </si>
  <si>
    <t>PEL-Book</t>
  </si>
  <si>
    <t>RLA-Book</t>
  </si>
  <si>
    <t>TD-Book</t>
  </si>
  <si>
    <t>TIC-Book</t>
  </si>
  <si>
    <t>TSS-Book</t>
  </si>
  <si>
    <t>VVIL-Book</t>
  </si>
  <si>
    <t>WPD-Book</t>
  </si>
  <si>
    <t>IGAI-Book</t>
  </si>
  <si>
    <t>Appoximate Page Count</t>
  </si>
  <si>
    <t>Y</t>
  </si>
  <si>
    <t>N</t>
  </si>
  <si>
    <t>Books in Hand and Expected for Rest of the Year 2025</t>
  </si>
  <si>
    <t>Total Vendor Hours</t>
  </si>
  <si>
    <t>Expected Pages/Hr</t>
  </si>
  <si>
    <t>Book Tagging Complexity</t>
  </si>
  <si>
    <t>Books in hand</t>
  </si>
  <si>
    <t>This book is expected to undergo a major overhaul. We can consider sending it to the vendor for updates starting from 2026.</t>
  </si>
  <si>
    <t>Approximate Vendor Hrs/Book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</si>
</sst>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i/>
      <sz val="11"/>
      <color theme="1"/>
      <name val="Aptos Narrow"/>
      <family val="2"/>
      <scheme val="minor"/>
    </font>
    <font>
      <b/>
      <i/>
      <sz val="16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0" fontId="0" fillId="0" borderId="1" xfId="0" applyBorder="1" applyAlignment="1">
      <alignment horizontal="center"/>
    </xf>
    <xf numFmtId="0" fontId="5" fillId="0" borderId="0" xfId="0" applyFont="1"/>
    <xf numFmtId="164" fontId="0" fillId="0" borderId="1" xfId="0" applyNumberFormat="1" applyBorder="1"/>
    <xf numFmtId="164" fontId="3" fillId="0" borderId="0" xfId="0" applyNumberFormat="1" applyFont="1"/>
    <xf numFmtId="43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right"/>
    </xf>
    <xf numFmtId="0" fontId="0" fillId="2" borderId="1" xfId="0" applyFill="1" applyBorder="1"/>
    <xf numFmtId="164" fontId="0" fillId="2" borderId="1" xfId="1" applyNumberFormat="1" applyFont="1" applyFill="1" applyBorder="1"/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/>
    <xf numFmtId="0" fontId="2" fillId="3" borderId="1" xfId="0" applyFont="1" applyFill="1" applyBorder="1"/>
    <xf numFmtId="164" fontId="2" fillId="3" borderId="1" xfId="1" applyNumberFormat="1" applyFont="1" applyFill="1" applyBorder="1"/>
    <xf numFmtId="0" fontId="2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/>
    <xf numFmtId="0" fontId="0" fillId="2" borderId="0" xfId="0" applyFill="1"/>
    <xf numFmtId="0" fontId="6" fillId="0" borderId="0" xfId="0" applyFont="1"/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9D9F1-A020-4CD0-9C22-EEB625EBD153}">
  <dimension ref="A1:K21"/>
  <sheetViews>
    <sheetView tabSelected="1" workbookViewId="0">
      <selection activeCell="G7" sqref="G7"/>
    </sheetView>
  </sheetViews>
  <sheetFormatPr defaultColWidth="5.140625" defaultRowHeight="15" x14ac:dyDescent="0.25"/>
  <cols>
    <col min="1" max="1" width="5.140625" bestFit="1" customWidth="1"/>
    <col min="2" max="2" width="11.7109375" bestFit="1" customWidth="1"/>
    <col min="3" max="3" width="66.28515625" bestFit="1" customWidth="1"/>
    <col min="4" max="4" width="12.5703125" customWidth="1"/>
    <col min="5" max="5" width="10.5703125" customWidth="1"/>
    <col min="6" max="6" width="13.5703125" customWidth="1"/>
    <col min="7" max="7" width="16.140625" customWidth="1"/>
    <col min="8" max="8" width="5.140625" customWidth="1"/>
    <col min="10" max="10" width="10.42578125" bestFit="1" customWidth="1"/>
    <col min="11" max="11" width="9.85546875" customWidth="1"/>
  </cols>
  <sheetData>
    <row r="1" spans="1:11" ht="21" x14ac:dyDescent="0.35">
      <c r="A1" s="4" t="s">
        <v>36</v>
      </c>
    </row>
    <row r="3" spans="1:11" ht="60" x14ac:dyDescent="0.25">
      <c r="A3" s="8" t="s">
        <v>0</v>
      </c>
      <c r="B3" s="8" t="s">
        <v>1</v>
      </c>
      <c r="C3" s="8" t="s">
        <v>2</v>
      </c>
      <c r="D3" s="8" t="s">
        <v>33</v>
      </c>
      <c r="E3" s="8" t="s">
        <v>3</v>
      </c>
      <c r="F3" s="8" t="s">
        <v>18</v>
      </c>
      <c r="G3" s="8" t="s">
        <v>42</v>
      </c>
      <c r="J3" s="8" t="s">
        <v>39</v>
      </c>
      <c r="K3" s="8" t="s">
        <v>38</v>
      </c>
    </row>
    <row r="4" spans="1:11" x14ac:dyDescent="0.25">
      <c r="A4" s="1">
        <v>1</v>
      </c>
      <c r="B4" s="1" t="s">
        <v>19</v>
      </c>
      <c r="C4" s="1" t="s">
        <v>4</v>
      </c>
      <c r="D4" s="2">
        <v>3500</v>
      </c>
      <c r="E4" s="3">
        <v>3</v>
      </c>
      <c r="F4" s="3" t="s">
        <v>34</v>
      </c>
      <c r="G4" s="5">
        <f>IF(F4="N",0,D4/(SUMIF($J:$J,E4,$K:$K)))</f>
        <v>1166.6666666666667</v>
      </c>
      <c r="J4" s="1">
        <v>1</v>
      </c>
      <c r="K4" s="1">
        <v>7</v>
      </c>
    </row>
    <row r="5" spans="1:11" x14ac:dyDescent="0.25">
      <c r="A5" s="1">
        <v>2</v>
      </c>
      <c r="B5" s="1" t="s">
        <v>20</v>
      </c>
      <c r="C5" s="1" t="s">
        <v>5</v>
      </c>
      <c r="D5" s="2">
        <v>1000</v>
      </c>
      <c r="E5" s="3">
        <v>3</v>
      </c>
      <c r="F5" s="3" t="s">
        <v>35</v>
      </c>
      <c r="G5" s="5">
        <f t="shared" ref="G5:G17" si="0">IF(F5="N",0,D5/(SUMIF($J:$J,E5,$K:$K)))</f>
        <v>0</v>
      </c>
      <c r="J5" s="1">
        <v>2</v>
      </c>
      <c r="K5" s="1">
        <v>5</v>
      </c>
    </row>
    <row r="6" spans="1:11" x14ac:dyDescent="0.25">
      <c r="A6" s="1">
        <v>3</v>
      </c>
      <c r="B6" s="1" t="s">
        <v>21</v>
      </c>
      <c r="C6" s="1" t="s">
        <v>6</v>
      </c>
      <c r="D6" s="2">
        <v>600</v>
      </c>
      <c r="E6" s="3">
        <v>2</v>
      </c>
      <c r="F6" s="3" t="s">
        <v>34</v>
      </c>
      <c r="G6" s="5">
        <f t="shared" si="0"/>
        <v>120</v>
      </c>
      <c r="J6" s="1">
        <v>3</v>
      </c>
      <c r="K6" s="1">
        <v>3</v>
      </c>
    </row>
    <row r="7" spans="1:11" x14ac:dyDescent="0.25">
      <c r="A7" s="10">
        <v>4</v>
      </c>
      <c r="B7" s="10" t="s">
        <v>22</v>
      </c>
      <c r="C7" s="10" t="s">
        <v>7</v>
      </c>
      <c r="D7" s="11">
        <v>2000</v>
      </c>
      <c r="E7" s="12">
        <v>3</v>
      </c>
      <c r="F7" s="12" t="s">
        <v>35</v>
      </c>
      <c r="G7" s="13">
        <f t="shared" si="0"/>
        <v>0</v>
      </c>
    </row>
    <row r="8" spans="1:11" x14ac:dyDescent="0.25">
      <c r="A8" s="1">
        <v>6</v>
      </c>
      <c r="B8" s="1" t="s">
        <v>32</v>
      </c>
      <c r="C8" s="1" t="s">
        <v>8</v>
      </c>
      <c r="D8" s="2">
        <v>200</v>
      </c>
      <c r="E8" s="3">
        <v>1</v>
      </c>
      <c r="F8" s="3" t="s">
        <v>34</v>
      </c>
      <c r="G8" s="5">
        <f t="shared" si="0"/>
        <v>28.571428571428573</v>
      </c>
    </row>
    <row r="9" spans="1:11" x14ac:dyDescent="0.25">
      <c r="A9" s="1">
        <v>7</v>
      </c>
      <c r="B9" s="1" t="s">
        <v>23</v>
      </c>
      <c r="C9" s="1" t="s">
        <v>9</v>
      </c>
      <c r="D9" s="2">
        <v>400</v>
      </c>
      <c r="E9" s="3">
        <v>1</v>
      </c>
      <c r="F9" s="3" t="s">
        <v>34</v>
      </c>
      <c r="G9" s="5">
        <f t="shared" si="0"/>
        <v>57.142857142857146</v>
      </c>
    </row>
    <row r="10" spans="1:11" x14ac:dyDescent="0.25">
      <c r="A10" s="1">
        <v>8</v>
      </c>
      <c r="B10" s="1" t="s">
        <v>24</v>
      </c>
      <c r="C10" s="1" t="s">
        <v>10</v>
      </c>
      <c r="D10" s="2">
        <v>1500</v>
      </c>
      <c r="E10" s="3">
        <v>2</v>
      </c>
      <c r="F10" s="3" t="s">
        <v>35</v>
      </c>
      <c r="G10" s="5">
        <f t="shared" si="0"/>
        <v>0</v>
      </c>
    </row>
    <row r="11" spans="1:11" x14ac:dyDescent="0.25">
      <c r="A11" s="10">
        <v>9</v>
      </c>
      <c r="B11" s="10" t="s">
        <v>25</v>
      </c>
      <c r="C11" s="10" t="s">
        <v>11</v>
      </c>
      <c r="D11" s="11">
        <v>400</v>
      </c>
      <c r="E11" s="12">
        <v>3</v>
      </c>
      <c r="F11" s="12" t="s">
        <v>35</v>
      </c>
      <c r="G11" s="13">
        <f t="shared" si="0"/>
        <v>0</v>
      </c>
    </row>
    <row r="12" spans="1:11" x14ac:dyDescent="0.25">
      <c r="A12" s="1">
        <v>10</v>
      </c>
      <c r="B12" s="1" t="s">
        <v>26</v>
      </c>
      <c r="C12" s="1" t="s">
        <v>12</v>
      </c>
      <c r="D12" s="2">
        <v>200</v>
      </c>
      <c r="E12" s="3">
        <v>2</v>
      </c>
      <c r="F12" s="3" t="s">
        <v>34</v>
      </c>
      <c r="G12" s="5">
        <f t="shared" si="0"/>
        <v>40</v>
      </c>
    </row>
    <row r="13" spans="1:11" x14ac:dyDescent="0.25">
      <c r="A13" s="1">
        <v>11</v>
      </c>
      <c r="B13" s="1" t="s">
        <v>27</v>
      </c>
      <c r="C13" s="1" t="s">
        <v>13</v>
      </c>
      <c r="D13" s="2">
        <v>300</v>
      </c>
      <c r="E13" s="3">
        <v>2</v>
      </c>
      <c r="F13" s="3" t="s">
        <v>34</v>
      </c>
      <c r="G13" s="5">
        <f t="shared" si="0"/>
        <v>60</v>
      </c>
    </row>
    <row r="14" spans="1:11" x14ac:dyDescent="0.25">
      <c r="A14" s="1">
        <v>12</v>
      </c>
      <c r="B14" s="1" t="s">
        <v>28</v>
      </c>
      <c r="C14" s="1" t="s">
        <v>14</v>
      </c>
      <c r="D14" s="2">
        <v>2000</v>
      </c>
      <c r="E14" s="3">
        <v>3</v>
      </c>
      <c r="F14" s="3" t="s">
        <v>35</v>
      </c>
      <c r="G14" s="5">
        <f t="shared" si="0"/>
        <v>0</v>
      </c>
    </row>
    <row r="15" spans="1:11" x14ac:dyDescent="0.25">
      <c r="A15" s="1">
        <v>13</v>
      </c>
      <c r="B15" s="1" t="s">
        <v>29</v>
      </c>
      <c r="C15" s="1" t="s">
        <v>15</v>
      </c>
      <c r="D15" s="2">
        <v>4000</v>
      </c>
      <c r="E15" s="3">
        <v>3</v>
      </c>
      <c r="F15" s="3" t="s">
        <v>35</v>
      </c>
      <c r="G15" s="5">
        <f t="shared" si="0"/>
        <v>0</v>
      </c>
    </row>
    <row r="16" spans="1:11" x14ac:dyDescent="0.25">
      <c r="A16" s="10">
        <v>14</v>
      </c>
      <c r="B16" s="10" t="s">
        <v>30</v>
      </c>
      <c r="C16" s="10" t="s">
        <v>16</v>
      </c>
      <c r="D16" s="11">
        <v>900</v>
      </c>
      <c r="E16" s="12">
        <v>2</v>
      </c>
      <c r="F16" s="12" t="s">
        <v>34</v>
      </c>
      <c r="G16" s="13">
        <f t="shared" si="0"/>
        <v>180</v>
      </c>
      <c r="J16" s="7"/>
    </row>
    <row r="17" spans="1:7" x14ac:dyDescent="0.25">
      <c r="A17" s="14">
        <v>15</v>
      </c>
      <c r="B17" s="14" t="s">
        <v>31</v>
      </c>
      <c r="C17" s="14" t="s">
        <v>17</v>
      </c>
      <c r="D17" s="15">
        <v>300</v>
      </c>
      <c r="E17" s="16">
        <v>1</v>
      </c>
      <c r="F17" s="16" t="s">
        <v>35</v>
      </c>
      <c r="G17" s="17">
        <f t="shared" si="0"/>
        <v>0</v>
      </c>
    </row>
    <row r="18" spans="1:7" x14ac:dyDescent="0.25">
      <c r="F18" s="9" t="s">
        <v>37</v>
      </c>
      <c r="G18" s="6">
        <f>SUM(G4:G17)</f>
        <v>1652.3809523809525</v>
      </c>
    </row>
    <row r="20" spans="1:7" x14ac:dyDescent="0.25">
      <c r="B20" s="18"/>
      <c r="C20" s="19" t="s">
        <v>40</v>
      </c>
    </row>
    <row r="21" spans="1:7" x14ac:dyDescent="0.25">
      <c r="B21" s="20"/>
      <c r="C21" s="19" t="s">
        <v>41</v>
      </c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Bloomberg Industry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Ravulapalli, Vijay</dc:creator>
  <cp:lastModifiedBy>Cruz, Ricky</cp:lastModifiedBy>
  <dcterms:created xsi:type="dcterms:W3CDTF">2025-07-23T12:04:52Z</dcterms:created>
  <dcterms:modified xsi:type="dcterms:W3CDTF">2025-07-23T20:50:46Z</dcterms:modified>
</cp:coreProperties>
</file>