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0" documentId="8_{6FD3653B-B18A-4A7D-9AC6-5D0016361693}" xr6:coauthVersionLast="47" xr6:coauthVersionMax="47" xr10:uidLastSave="{00000000-0000-0000-0000-000000000000}"/>
  <bookViews>
    <workbookView xWindow="53652" yWindow="0" windowWidth="30936" windowHeight="16776" firstSheet="1" activeTab="1" xr2:uid="{00000000-000D-0000-FFFF-FFFF00000000}"/>
  </bookViews>
  <sheets>
    <sheet name="Sheet1" sheetId="23" r:id="rId1"/>
    <sheet name="Sheet3" sheetId="24" r:id="rId2"/>
  </sheets>
  <calcPr calcId="191028"/>
  <pivotCaches>
    <pivotCache cacheId="214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4" l="1"/>
  <c r="H17" i="24"/>
  <c r="H10" i="24"/>
  <c r="H3" i="24"/>
  <c r="L984" i="23"/>
  <c r="N984" i="23"/>
  <c r="L985" i="23"/>
  <c r="N985" i="23"/>
  <c r="L986" i="23"/>
  <c r="N986" i="23"/>
  <c r="L987" i="23"/>
  <c r="N987" i="23"/>
  <c r="L988" i="23"/>
  <c r="N988" i="23"/>
  <c r="L989" i="23"/>
  <c r="N989" i="23"/>
  <c r="L990" i="23"/>
  <c r="N990" i="23"/>
  <c r="L991" i="23"/>
  <c r="N991" i="23"/>
  <c r="L992" i="23"/>
  <c r="N992" i="23"/>
  <c r="L993" i="23"/>
  <c r="N993" i="23"/>
  <c r="L994" i="23"/>
  <c r="N994" i="23"/>
  <c r="L995" i="23"/>
  <c r="N995" i="23"/>
  <c r="L996" i="23"/>
  <c r="N996" i="23"/>
  <c r="L997" i="23"/>
  <c r="N997" i="23"/>
  <c r="L998" i="23"/>
  <c r="N998" i="23"/>
  <c r="L999" i="23"/>
  <c r="N999" i="23"/>
  <c r="L1000" i="23"/>
  <c r="N1000" i="23"/>
  <c r="L1001" i="23"/>
  <c r="N1001" i="23"/>
  <c r="L1002" i="23"/>
  <c r="N1002" i="23"/>
  <c r="L1003" i="23"/>
  <c r="N1003" i="23"/>
  <c r="L1004" i="23"/>
  <c r="N1004" i="23"/>
  <c r="L1005" i="23"/>
  <c r="N1005" i="23"/>
  <c r="L1006" i="23"/>
  <c r="N1006" i="23"/>
  <c r="L1007" i="23"/>
  <c r="N1007" i="23"/>
  <c r="L1008" i="23"/>
  <c r="N1008" i="23"/>
  <c r="L1009" i="23"/>
  <c r="N1009" i="23"/>
  <c r="L1010" i="23"/>
  <c r="N1010" i="23"/>
  <c r="L1011" i="23"/>
  <c r="N1011" i="23"/>
  <c r="L1012" i="23"/>
  <c r="N1012" i="23"/>
  <c r="L1013" i="23"/>
  <c r="N1013" i="23"/>
  <c r="L1014" i="23"/>
  <c r="N1014" i="23"/>
  <c r="L1015" i="23"/>
  <c r="N1015" i="23"/>
  <c r="L1016" i="23"/>
  <c r="N1016" i="23"/>
  <c r="L1017" i="23"/>
  <c r="N1017" i="23"/>
  <c r="L1018" i="23"/>
  <c r="N1018" i="23"/>
  <c r="L1019" i="23"/>
  <c r="N1019" i="23"/>
  <c r="L1020" i="23"/>
  <c r="N1020" i="23"/>
  <c r="L1021" i="23"/>
  <c r="N1021" i="23"/>
  <c r="L1022" i="23"/>
  <c r="N1022" i="23"/>
  <c r="L1023" i="23"/>
  <c r="N1023" i="23"/>
  <c r="L1024" i="23"/>
  <c r="N1024" i="23"/>
  <c r="L1025" i="23"/>
  <c r="N1025" i="23"/>
  <c r="L1026" i="23"/>
  <c r="N1026" i="23"/>
  <c r="L1027" i="23"/>
  <c r="N1027" i="23"/>
  <c r="L1028" i="23"/>
  <c r="N1028" i="23"/>
  <c r="L1029" i="23"/>
  <c r="N1029" i="23"/>
  <c r="L1030" i="23"/>
  <c r="N1030" i="23"/>
  <c r="L1031" i="23"/>
  <c r="N1031" i="23"/>
  <c r="L1032" i="23"/>
  <c r="N1032" i="23"/>
  <c r="L1033" i="23"/>
  <c r="N1033" i="23"/>
  <c r="L1034" i="23"/>
  <c r="N1034" i="23"/>
  <c r="L1035" i="23"/>
  <c r="N1035" i="23"/>
  <c r="L1036" i="23"/>
  <c r="N1036" i="23"/>
  <c r="L1037" i="23"/>
  <c r="N1037" i="23"/>
  <c r="L1038" i="23"/>
  <c r="N1038" i="23"/>
  <c r="L1039" i="23"/>
  <c r="N1039" i="23"/>
  <c r="L1040" i="23"/>
  <c r="N1040" i="23"/>
  <c r="L1041" i="23"/>
  <c r="N1041" i="23"/>
  <c r="L1042" i="23"/>
  <c r="N1042" i="23"/>
  <c r="L1043" i="23"/>
  <c r="N1043" i="23"/>
  <c r="L1044" i="23"/>
  <c r="N1044" i="23"/>
  <c r="L1045" i="23"/>
  <c r="N1045" i="23"/>
  <c r="L1046" i="23"/>
  <c r="N1046" i="23"/>
  <c r="L1047" i="23"/>
  <c r="N1047" i="23"/>
  <c r="L1048" i="23"/>
  <c r="N1048" i="23"/>
  <c r="L1049" i="23"/>
  <c r="N1049" i="23"/>
  <c r="L1050" i="23"/>
  <c r="N1050" i="23"/>
  <c r="L1051" i="23"/>
  <c r="N1051" i="23"/>
  <c r="L1052" i="23"/>
  <c r="N1052" i="23"/>
  <c r="L1053" i="23"/>
  <c r="N1053" i="23"/>
  <c r="L1054" i="23"/>
  <c r="N1054" i="23"/>
  <c r="L1055" i="23"/>
  <c r="N1055" i="23"/>
  <c r="L1056" i="23"/>
  <c r="N1056" i="23"/>
  <c r="L1057" i="23"/>
  <c r="N1057" i="23"/>
  <c r="L1058" i="23"/>
  <c r="N1058" i="23"/>
  <c r="L1059" i="23"/>
  <c r="N1059" i="23"/>
  <c r="L1060" i="23"/>
  <c r="N1060" i="23"/>
  <c r="L1061" i="23"/>
  <c r="N1061" i="23"/>
  <c r="L1062" i="23"/>
  <c r="N1062" i="23"/>
  <c r="L1063" i="23"/>
  <c r="N1063" i="23"/>
  <c r="L1064" i="23"/>
  <c r="N1064" i="23"/>
  <c r="L1065" i="23"/>
  <c r="N1065" i="23"/>
  <c r="L1066" i="23"/>
  <c r="N1066" i="23"/>
  <c r="L1067" i="23"/>
  <c r="N1067" i="23"/>
  <c r="L1068" i="23"/>
  <c r="N1068" i="23"/>
  <c r="L1069" i="23"/>
  <c r="N1069" i="23"/>
  <c r="L1070" i="23"/>
  <c r="N1070" i="23"/>
  <c r="L1071" i="23"/>
  <c r="N1071" i="23"/>
  <c r="L1072" i="23"/>
  <c r="N1072" i="23"/>
  <c r="L1073" i="23"/>
  <c r="N1073" i="23"/>
  <c r="L1074" i="23"/>
  <c r="N1074" i="23"/>
  <c r="L1075" i="23"/>
  <c r="N1075" i="23"/>
  <c r="L1076" i="23"/>
  <c r="N1076" i="23"/>
  <c r="L1077" i="23"/>
  <c r="N1077" i="23"/>
  <c r="L1078" i="23"/>
  <c r="N1078" i="23"/>
  <c r="L1079" i="23"/>
  <c r="N1079" i="23"/>
  <c r="L1080" i="23"/>
  <c r="N1080" i="23"/>
  <c r="L1081" i="23"/>
  <c r="N1081" i="23"/>
  <c r="L1082" i="23"/>
  <c r="N1082" i="23"/>
  <c r="L1083" i="23"/>
  <c r="N1083" i="23"/>
  <c r="L1084" i="23"/>
  <c r="N1084" i="23"/>
  <c r="L1085" i="23"/>
  <c r="N1085" i="23"/>
  <c r="L1086" i="23"/>
  <c r="N1086" i="23"/>
  <c r="L1087" i="23"/>
  <c r="N1087" i="23"/>
  <c r="L1088" i="23"/>
  <c r="N1088" i="23"/>
  <c r="L1089" i="23"/>
  <c r="N1089" i="23"/>
  <c r="L1090" i="23"/>
  <c r="N1090" i="23"/>
  <c r="L1091" i="23"/>
  <c r="N1091" i="23"/>
  <c r="L1092" i="23"/>
  <c r="N1092" i="23"/>
  <c r="L1093" i="23"/>
  <c r="N1093" i="23"/>
  <c r="L1094" i="23"/>
  <c r="N1094" i="23"/>
  <c r="L1095" i="23"/>
  <c r="N1095" i="23"/>
  <c r="L1096" i="23"/>
  <c r="N1096" i="23"/>
  <c r="L1097" i="23"/>
  <c r="N1097" i="23"/>
  <c r="L1098" i="23"/>
  <c r="N1098" i="23"/>
  <c r="L1099" i="23"/>
  <c r="N1099" i="23"/>
  <c r="L1100" i="23"/>
  <c r="N1100" i="23"/>
  <c r="L1101" i="23"/>
  <c r="N1101" i="23"/>
  <c r="L1102" i="23"/>
  <c r="N1102" i="23"/>
  <c r="L1103" i="23"/>
  <c r="N1103" i="23"/>
  <c r="L1104" i="23"/>
  <c r="N1104" i="23"/>
  <c r="L1105" i="23"/>
  <c r="N1105" i="23"/>
  <c r="L1106" i="23"/>
  <c r="N1106" i="23"/>
  <c r="L1107" i="23"/>
  <c r="N1107" i="23"/>
  <c r="L1108" i="23"/>
  <c r="N1108" i="23"/>
  <c r="L1109" i="23"/>
  <c r="N1109" i="23"/>
  <c r="L1110" i="23"/>
  <c r="N1110" i="23"/>
  <c r="L1111" i="23"/>
  <c r="N1111" i="23"/>
  <c r="L1112" i="23"/>
  <c r="N1112" i="23"/>
  <c r="L1113" i="23"/>
  <c r="N1113" i="23"/>
  <c r="L1114" i="23"/>
  <c r="N1114" i="23"/>
  <c r="L1115" i="23"/>
  <c r="N1115" i="23"/>
  <c r="L1116" i="23"/>
  <c r="N1116" i="23"/>
  <c r="L1117" i="23"/>
  <c r="N1117" i="23"/>
  <c r="L1118" i="23"/>
  <c r="N1118" i="23"/>
  <c r="L1119" i="23"/>
  <c r="N1119" i="23"/>
  <c r="L1120" i="23"/>
  <c r="N1120" i="23"/>
  <c r="L1121" i="23"/>
  <c r="N1121" i="23"/>
  <c r="L1122" i="23"/>
  <c r="N1122" i="23"/>
  <c r="L1123" i="23"/>
  <c r="N1123" i="23"/>
  <c r="L1124" i="23"/>
  <c r="N1124" i="23"/>
  <c r="L1125" i="23"/>
  <c r="N1125" i="23"/>
  <c r="L1126" i="23"/>
  <c r="N1126" i="23"/>
  <c r="L1127" i="23"/>
  <c r="N1127" i="23"/>
  <c r="L1128" i="23"/>
  <c r="N1128" i="23"/>
  <c r="L1129" i="23"/>
  <c r="N1129" i="23"/>
  <c r="L1130" i="23"/>
  <c r="N1130" i="23"/>
  <c r="L1131" i="23"/>
  <c r="N1131" i="23"/>
  <c r="L1132" i="23"/>
  <c r="N1132" i="23"/>
  <c r="L1133" i="23"/>
  <c r="N1133" i="23"/>
  <c r="L1134" i="23"/>
  <c r="N1134" i="23"/>
  <c r="L1135" i="23"/>
  <c r="N1135" i="23"/>
  <c r="L1136" i="23"/>
  <c r="N1136" i="23"/>
  <c r="L1137" i="23"/>
  <c r="N1137" i="23"/>
  <c r="L1138" i="23"/>
  <c r="N1138" i="23"/>
  <c r="L1139" i="23"/>
  <c r="N1139" i="23"/>
  <c r="L1140" i="23"/>
  <c r="N1140" i="23"/>
  <c r="L1141" i="23"/>
  <c r="N1141" i="23"/>
  <c r="L1142" i="23"/>
  <c r="N1142" i="23"/>
  <c r="L1143" i="23"/>
  <c r="N1143" i="23"/>
  <c r="L1144" i="23"/>
  <c r="N1144" i="23"/>
  <c r="L1145" i="23"/>
  <c r="N1145" i="23"/>
  <c r="L1146" i="23"/>
  <c r="N1146" i="23"/>
  <c r="L1147" i="23"/>
  <c r="N1147" i="23"/>
  <c r="L1148" i="23"/>
  <c r="N1148" i="23"/>
  <c r="L1149" i="23"/>
  <c r="N1149" i="23"/>
  <c r="L1150" i="23"/>
  <c r="N1150" i="23"/>
  <c r="L1151" i="23"/>
  <c r="N1151" i="23"/>
  <c r="L1152" i="23"/>
  <c r="N1152" i="23"/>
  <c r="L1153" i="23"/>
  <c r="N1153" i="23"/>
  <c r="L1154" i="23"/>
  <c r="N1154" i="23"/>
  <c r="L1155" i="23"/>
  <c r="N1155" i="23"/>
  <c r="L1156" i="23"/>
  <c r="N1156" i="23"/>
  <c r="L1157" i="23"/>
  <c r="N1157" i="23"/>
  <c r="L1158" i="23"/>
  <c r="N1158" i="23"/>
  <c r="L1159" i="23"/>
  <c r="N1159" i="23"/>
  <c r="L1160" i="23"/>
  <c r="N1160" i="23"/>
  <c r="L1161" i="23"/>
  <c r="N1161" i="23"/>
  <c r="L1162" i="23"/>
  <c r="N1162" i="23"/>
  <c r="L1163" i="23"/>
  <c r="N1163" i="23"/>
  <c r="L1164" i="23"/>
  <c r="N1164" i="23"/>
  <c r="L1165" i="23"/>
  <c r="N1165" i="23"/>
  <c r="L1166" i="23"/>
  <c r="N1166" i="23"/>
  <c r="L1167" i="23"/>
  <c r="N1167" i="23"/>
  <c r="L1168" i="23"/>
  <c r="N1168" i="23"/>
  <c r="L1169" i="23"/>
  <c r="N1169" i="23"/>
  <c r="L1170" i="23"/>
  <c r="N1170" i="23"/>
  <c r="L1171" i="23"/>
  <c r="N1171" i="23"/>
  <c r="L1172" i="23"/>
  <c r="N1172" i="23"/>
  <c r="L1173" i="23"/>
  <c r="N1173" i="23"/>
  <c r="L1174" i="23"/>
  <c r="N1174" i="23"/>
  <c r="L1175" i="23"/>
  <c r="N1175" i="23"/>
  <c r="L1176" i="23"/>
  <c r="N1176" i="23"/>
  <c r="L1177" i="23"/>
  <c r="N1177" i="23"/>
  <c r="L1178" i="23"/>
  <c r="N1178" i="23"/>
  <c r="L1179" i="23"/>
  <c r="N1179" i="23"/>
  <c r="L1180" i="23"/>
  <c r="N1180" i="23"/>
  <c r="L1181" i="23"/>
  <c r="N1181" i="23"/>
  <c r="L1182" i="23"/>
  <c r="N1182" i="23"/>
  <c r="L1183" i="23"/>
  <c r="N1183" i="23"/>
  <c r="L1184" i="23"/>
  <c r="N1184" i="23"/>
  <c r="L1185" i="23"/>
  <c r="N1185" i="23"/>
  <c r="L1186" i="23"/>
  <c r="N1186" i="23"/>
  <c r="L1187" i="23"/>
  <c r="N1187" i="23"/>
  <c r="L1188" i="23"/>
  <c r="N1188" i="23"/>
  <c r="L1189" i="23"/>
  <c r="N1189" i="23"/>
  <c r="L1190" i="23"/>
  <c r="N1190" i="23"/>
  <c r="L1191" i="23"/>
  <c r="N1191" i="23"/>
  <c r="L1192" i="23"/>
  <c r="N1192" i="23"/>
  <c r="L1193" i="23"/>
  <c r="N1193" i="23"/>
  <c r="L1194" i="23"/>
  <c r="N1194" i="23"/>
  <c r="L1195" i="23"/>
  <c r="N1195" i="23"/>
  <c r="L1196" i="23"/>
  <c r="N1196" i="23"/>
  <c r="L1197" i="23"/>
  <c r="N1197" i="23"/>
  <c r="L1198" i="23"/>
  <c r="N1198" i="23"/>
  <c r="L1199" i="23"/>
  <c r="N1199" i="23"/>
  <c r="L1200" i="23"/>
  <c r="N1200" i="23"/>
  <c r="L1201" i="23"/>
  <c r="N1201" i="23"/>
  <c r="L1202" i="23"/>
  <c r="N1202" i="23"/>
  <c r="L1203" i="23"/>
  <c r="N1203" i="23"/>
  <c r="L1204" i="23"/>
  <c r="N1204" i="23"/>
  <c r="L1205" i="23"/>
  <c r="N1205" i="23"/>
  <c r="L1206" i="23"/>
  <c r="N1206" i="23"/>
  <c r="L1207" i="23"/>
  <c r="N1207" i="23"/>
  <c r="L1208" i="23"/>
  <c r="N1208" i="23"/>
  <c r="L1209" i="23"/>
  <c r="N1209" i="23"/>
  <c r="L1210" i="23"/>
  <c r="N1210" i="23"/>
  <c r="L1211" i="23"/>
  <c r="N1211" i="23"/>
  <c r="L1212" i="23"/>
  <c r="N1212" i="23"/>
  <c r="L1213" i="23"/>
  <c r="N1213" i="23"/>
  <c r="L1214" i="23"/>
  <c r="N1214" i="23"/>
  <c r="L1215" i="23"/>
  <c r="N1215" i="23"/>
  <c r="L1216" i="23"/>
  <c r="N1216" i="23"/>
  <c r="L1217" i="23"/>
  <c r="N1217" i="23"/>
  <c r="L1218" i="23"/>
  <c r="N1218" i="23"/>
  <c r="L1219" i="23"/>
  <c r="N1219" i="23"/>
  <c r="L1220" i="23"/>
  <c r="N1220" i="23"/>
  <c r="L1221" i="23"/>
  <c r="N1221" i="23"/>
  <c r="L1222" i="23"/>
  <c r="N1222" i="23"/>
  <c r="L1223" i="23"/>
  <c r="N1223" i="23"/>
  <c r="L1224" i="23"/>
  <c r="N1224" i="23"/>
  <c r="L1225" i="23"/>
  <c r="N1225" i="23"/>
  <c r="L1226" i="23"/>
  <c r="N1226" i="23"/>
  <c r="L1227" i="23"/>
  <c r="N1227" i="23"/>
  <c r="L1228" i="23"/>
  <c r="N1228" i="23"/>
  <c r="L1229" i="23"/>
  <c r="N1229" i="23"/>
  <c r="L1230" i="23"/>
  <c r="N1230" i="23"/>
  <c r="L1231" i="23"/>
  <c r="N1231" i="23"/>
  <c r="L1232" i="23"/>
  <c r="N1232" i="23"/>
  <c r="L1233" i="23"/>
  <c r="N1233" i="23"/>
  <c r="L1234" i="23"/>
  <c r="N1234" i="23"/>
  <c r="L1235" i="23"/>
  <c r="N1235" i="23"/>
  <c r="L1236" i="23"/>
  <c r="N1236" i="23"/>
  <c r="L1237" i="23"/>
  <c r="N1237" i="23"/>
  <c r="L1238" i="23"/>
  <c r="N1238" i="23"/>
  <c r="L1239" i="23"/>
  <c r="N1239" i="23"/>
  <c r="L1240" i="23"/>
  <c r="N1240" i="23"/>
  <c r="L1241" i="23"/>
  <c r="N1241" i="23"/>
  <c r="L1242" i="23"/>
  <c r="N1242" i="23"/>
  <c r="L1243" i="23"/>
  <c r="N1243" i="23"/>
  <c r="L1244" i="23"/>
  <c r="N1244" i="23"/>
  <c r="L1245" i="23"/>
  <c r="N1245" i="23"/>
  <c r="L1246" i="23"/>
  <c r="N1246" i="23"/>
  <c r="L1247" i="23"/>
  <c r="N1247" i="23"/>
  <c r="L1248" i="23"/>
  <c r="N1248" i="23"/>
  <c r="L1249" i="23"/>
  <c r="N1249" i="23"/>
  <c r="L1250" i="23"/>
  <c r="N1250" i="23"/>
  <c r="L1251" i="23"/>
  <c r="N1251" i="23"/>
  <c r="L1252" i="23"/>
  <c r="N1252" i="23"/>
  <c r="L1253" i="23"/>
  <c r="N1253" i="23"/>
  <c r="L1254" i="23"/>
  <c r="N1254" i="23"/>
  <c r="L1255" i="23"/>
  <c r="N1255" i="23"/>
  <c r="L1256" i="23"/>
  <c r="N1256" i="23"/>
  <c r="L1257" i="23"/>
  <c r="N1257" i="23"/>
  <c r="L1258" i="23"/>
  <c r="N1258" i="23"/>
  <c r="L1259" i="23"/>
  <c r="N1259" i="23"/>
  <c r="L1260" i="23"/>
  <c r="N1260" i="23"/>
  <c r="L1261" i="23"/>
  <c r="N1261" i="23"/>
  <c r="L1262" i="23"/>
  <c r="N1262" i="23"/>
  <c r="L1263" i="23"/>
  <c r="N1263" i="23"/>
  <c r="L1264" i="23"/>
  <c r="N1264" i="23"/>
  <c r="L1265" i="23"/>
  <c r="N1265" i="23"/>
  <c r="L1266" i="23"/>
  <c r="N1266" i="23"/>
  <c r="L1267" i="23"/>
  <c r="N1267" i="23"/>
  <c r="L1268" i="23"/>
  <c r="N1268" i="23"/>
  <c r="L1269" i="23"/>
  <c r="N1269" i="23"/>
  <c r="L1270" i="23"/>
  <c r="N1270" i="23"/>
  <c r="L1271" i="23"/>
  <c r="N1271" i="23"/>
  <c r="L1272" i="23"/>
  <c r="N1272" i="23"/>
  <c r="L1273" i="23"/>
  <c r="N1273" i="23"/>
  <c r="L1274" i="23"/>
  <c r="N1274" i="23"/>
  <c r="L1275" i="23"/>
  <c r="N1275" i="23"/>
  <c r="L1276" i="23"/>
  <c r="N1276" i="23"/>
  <c r="L1277" i="23"/>
  <c r="N1277" i="23"/>
  <c r="L1278" i="23"/>
  <c r="N1278" i="23"/>
  <c r="L1279" i="23"/>
  <c r="N1279" i="23"/>
  <c r="L1280" i="23"/>
  <c r="N1280" i="23"/>
  <c r="L1281" i="23"/>
  <c r="N1281" i="23"/>
  <c r="L1282" i="23"/>
  <c r="N1282" i="23"/>
  <c r="L1283" i="23"/>
  <c r="N1283" i="23"/>
  <c r="L1284" i="23"/>
  <c r="N1284" i="23"/>
  <c r="L1285" i="23"/>
  <c r="N1285" i="23"/>
  <c r="L1286" i="23"/>
  <c r="N1286" i="23"/>
  <c r="L1287" i="23"/>
  <c r="N1287" i="23"/>
  <c r="L1288" i="23"/>
  <c r="N1288" i="23"/>
  <c r="L1289" i="23"/>
  <c r="N1289" i="23"/>
  <c r="L1290" i="23"/>
  <c r="N1290" i="23"/>
  <c r="L1291" i="23"/>
  <c r="N1291" i="23"/>
  <c r="L1292" i="23"/>
  <c r="N1292" i="23"/>
  <c r="L1293" i="23"/>
  <c r="N1293" i="23"/>
  <c r="L1294" i="23"/>
  <c r="N1294" i="23"/>
  <c r="L1295" i="23"/>
  <c r="N1295" i="23"/>
  <c r="L1296" i="23"/>
  <c r="N1296" i="23"/>
  <c r="L1297" i="23"/>
  <c r="N1297" i="23"/>
  <c r="L1298" i="23"/>
  <c r="N1298" i="23"/>
  <c r="L1299" i="23"/>
  <c r="N1299" i="23"/>
  <c r="L1300" i="23"/>
  <c r="N1300" i="23"/>
  <c r="L1301" i="23"/>
  <c r="N1301" i="23"/>
  <c r="L1302" i="23"/>
  <c r="N1302" i="23"/>
  <c r="L1303" i="23"/>
  <c r="N1303" i="23"/>
  <c r="L1304" i="23"/>
  <c r="N1304" i="23"/>
  <c r="L1305" i="23"/>
  <c r="N1305" i="23"/>
  <c r="L1306" i="23"/>
  <c r="N1306" i="23"/>
  <c r="L1307" i="23"/>
  <c r="N1307" i="23"/>
  <c r="L1308" i="23"/>
  <c r="N1308" i="23"/>
  <c r="L1309" i="23"/>
  <c r="N1309" i="23"/>
  <c r="L1310" i="23"/>
  <c r="N1310" i="23"/>
  <c r="L1311" i="23"/>
  <c r="N1311" i="23"/>
  <c r="L1312" i="23"/>
  <c r="N1312" i="23"/>
  <c r="L1313" i="23"/>
  <c r="N1313" i="23"/>
  <c r="L1314" i="23"/>
  <c r="N1314" i="23"/>
  <c r="L1315" i="23"/>
  <c r="N1315" i="23"/>
  <c r="L1316" i="23"/>
  <c r="N1316" i="23"/>
  <c r="L1317" i="23"/>
  <c r="N1317" i="23"/>
  <c r="L1318" i="23"/>
  <c r="N1318" i="23"/>
  <c r="L1319" i="23"/>
  <c r="N1319" i="23"/>
  <c r="L1320" i="23"/>
  <c r="N1320" i="23"/>
  <c r="L1321" i="23"/>
  <c r="N1321" i="23"/>
  <c r="L1322" i="23"/>
  <c r="N1322" i="23"/>
  <c r="L1323" i="23"/>
  <c r="N1323" i="23"/>
  <c r="L1324" i="23"/>
  <c r="N1324" i="23"/>
  <c r="L1325" i="23"/>
  <c r="N1325" i="23"/>
  <c r="L1326" i="23"/>
  <c r="N1326" i="23"/>
  <c r="L1327" i="23"/>
  <c r="N1327" i="23"/>
  <c r="L1328" i="23"/>
  <c r="N1328" i="23"/>
  <c r="L1329" i="23"/>
  <c r="N1329" i="23"/>
  <c r="L1330" i="23"/>
  <c r="N1330" i="23"/>
  <c r="L1331" i="23"/>
  <c r="N1331" i="23"/>
  <c r="L1332" i="23"/>
  <c r="N1332" i="23"/>
  <c r="L1333" i="23"/>
  <c r="N1333" i="23"/>
  <c r="L1334" i="23"/>
  <c r="N1334" i="23"/>
  <c r="L1335" i="23"/>
  <c r="N1335" i="23"/>
  <c r="L1336" i="23"/>
  <c r="N1336" i="23"/>
  <c r="L1337" i="23"/>
  <c r="N1337" i="23"/>
  <c r="L1338" i="23"/>
  <c r="N1338" i="23"/>
  <c r="L1339" i="23"/>
  <c r="N1339" i="23"/>
  <c r="L1340" i="23"/>
  <c r="N1340" i="23"/>
  <c r="L1341" i="23"/>
  <c r="N1341" i="23"/>
  <c r="L1342" i="23"/>
  <c r="N1342" i="23"/>
  <c r="L1343" i="23"/>
  <c r="N1343" i="23"/>
  <c r="L1344" i="23"/>
  <c r="N1344" i="23"/>
  <c r="L1345" i="23"/>
  <c r="N1345" i="23"/>
  <c r="L1346" i="23"/>
  <c r="N1346" i="23"/>
  <c r="L1347" i="23"/>
  <c r="N1347" i="23"/>
  <c r="L1348" i="23"/>
  <c r="N1348" i="23"/>
  <c r="L1349" i="23"/>
  <c r="N1349" i="23"/>
  <c r="L1350" i="23"/>
  <c r="N1350" i="23"/>
  <c r="L1351" i="23"/>
  <c r="N1351" i="23"/>
  <c r="L1352" i="23"/>
  <c r="N1352" i="23"/>
  <c r="L1353" i="23"/>
  <c r="N1353" i="23"/>
  <c r="L1354" i="23"/>
  <c r="N1354" i="23"/>
  <c r="L1355" i="23"/>
  <c r="N1355" i="23"/>
  <c r="L1356" i="23"/>
  <c r="N1356" i="23"/>
  <c r="L1357" i="23"/>
  <c r="N1357" i="23"/>
  <c r="L1358" i="23"/>
  <c r="N1358" i="23"/>
  <c r="L1359" i="23"/>
  <c r="N1359" i="23"/>
  <c r="L1360" i="23"/>
  <c r="N1360" i="23"/>
  <c r="L1361" i="23"/>
  <c r="N1361" i="23"/>
  <c r="L1362" i="23"/>
  <c r="N1362" i="23"/>
  <c r="L1363" i="23"/>
  <c r="N1363" i="23"/>
  <c r="L1364" i="23"/>
  <c r="N1364" i="23"/>
  <c r="L1365" i="23"/>
  <c r="N1365" i="23"/>
  <c r="L1366" i="23"/>
  <c r="N1366" i="23"/>
  <c r="L1367" i="23"/>
  <c r="N1367" i="23"/>
  <c r="L1368" i="23"/>
  <c r="N1368" i="23"/>
  <c r="L1369" i="23"/>
  <c r="N1369" i="23"/>
  <c r="L1370" i="23"/>
  <c r="N1370" i="23"/>
  <c r="L1371" i="23"/>
  <c r="N1371" i="23"/>
  <c r="L1372" i="23"/>
  <c r="N1372" i="23"/>
  <c r="L1373" i="23"/>
  <c r="N1373" i="23"/>
  <c r="L1374" i="23"/>
  <c r="N1374" i="23"/>
  <c r="L1375" i="23"/>
  <c r="N1375" i="23"/>
  <c r="L1376" i="23"/>
  <c r="N1376" i="23"/>
  <c r="L1377" i="23"/>
  <c r="N1377" i="23"/>
  <c r="L1378" i="23"/>
  <c r="N1378" i="23"/>
  <c r="L1379" i="23"/>
  <c r="N1379" i="23"/>
  <c r="L1380" i="23"/>
  <c r="N1380" i="23"/>
  <c r="L1381" i="23"/>
  <c r="N1381" i="23"/>
  <c r="L1382" i="23"/>
  <c r="N1382" i="23"/>
  <c r="L1383" i="23"/>
  <c r="N1383" i="23"/>
  <c r="L1384" i="23"/>
  <c r="N1384" i="23"/>
  <c r="L1385" i="23"/>
  <c r="N1385" i="23"/>
  <c r="L1386" i="23"/>
  <c r="N1386" i="23"/>
  <c r="L1387" i="23"/>
  <c r="N1387" i="23"/>
  <c r="L1388" i="23"/>
  <c r="N1388" i="23"/>
  <c r="L1389" i="23"/>
  <c r="N1389" i="23"/>
  <c r="L1390" i="23"/>
  <c r="N1390" i="23"/>
  <c r="L1391" i="23"/>
  <c r="N1391" i="23"/>
  <c r="L1392" i="23"/>
  <c r="N1392" i="23"/>
  <c r="L1393" i="23"/>
  <c r="N1393" i="23"/>
  <c r="L1394" i="23"/>
  <c r="N1394" i="23"/>
  <c r="L1395" i="23"/>
  <c r="N1395" i="23"/>
  <c r="L1396" i="23"/>
  <c r="N1396" i="23"/>
  <c r="L1397" i="23"/>
  <c r="N1397" i="23"/>
  <c r="L1398" i="23"/>
  <c r="N1398" i="23"/>
  <c r="L1399" i="23"/>
  <c r="N1399" i="23"/>
  <c r="L1400" i="23"/>
  <c r="N1400" i="23"/>
  <c r="L1401" i="23"/>
  <c r="N1401" i="23"/>
  <c r="L1402" i="23"/>
  <c r="N1402" i="23"/>
  <c r="L1403" i="23"/>
  <c r="N1403" i="23"/>
  <c r="L1404" i="23"/>
  <c r="N1404" i="23"/>
  <c r="L1405" i="23"/>
  <c r="N1405" i="23"/>
  <c r="L1406" i="23"/>
  <c r="N1406" i="23"/>
  <c r="L1407" i="23"/>
  <c r="N1407" i="23"/>
  <c r="L1408" i="23"/>
  <c r="N1408" i="23"/>
  <c r="L1409" i="23"/>
  <c r="N1409" i="23"/>
  <c r="L1410" i="23"/>
  <c r="N1410" i="23"/>
  <c r="L1411" i="23"/>
  <c r="N1411" i="23"/>
  <c r="L1412" i="23"/>
  <c r="N1412" i="23"/>
  <c r="L1413" i="23"/>
  <c r="N1413" i="23"/>
  <c r="L1414" i="23"/>
  <c r="N1414" i="23"/>
  <c r="L1415" i="23"/>
  <c r="N1415" i="23"/>
  <c r="L1416" i="23"/>
  <c r="N1416" i="23"/>
  <c r="L1417" i="23"/>
  <c r="N1417" i="23"/>
  <c r="L1418" i="23"/>
  <c r="N1418" i="23"/>
  <c r="L1419" i="23"/>
  <c r="N1419" i="23"/>
  <c r="L1420" i="23"/>
  <c r="N1420" i="23"/>
  <c r="L1421" i="23"/>
  <c r="N1421" i="23"/>
  <c r="L1422" i="23"/>
  <c r="N1422" i="23"/>
  <c r="L1423" i="23"/>
  <c r="N1423" i="23"/>
  <c r="L1424" i="23"/>
  <c r="N1424" i="23"/>
  <c r="L1425" i="23"/>
  <c r="N1425" i="23"/>
  <c r="L1426" i="23"/>
  <c r="N1426" i="23"/>
  <c r="L1427" i="23"/>
  <c r="N1427" i="23"/>
  <c r="L1428" i="23"/>
  <c r="N1428" i="23"/>
  <c r="L1429" i="23"/>
  <c r="N1429" i="23"/>
  <c r="L1430" i="23"/>
  <c r="N1430" i="23"/>
  <c r="L1431" i="23"/>
  <c r="N1431" i="23"/>
  <c r="L1432" i="23"/>
  <c r="N1432" i="23"/>
  <c r="L1433" i="23"/>
  <c r="N1433" i="23"/>
  <c r="L1434" i="23"/>
  <c r="N1434" i="23"/>
  <c r="L1435" i="23"/>
  <c r="N1435" i="23"/>
  <c r="L1436" i="23"/>
  <c r="N1436" i="23"/>
  <c r="L1437" i="23"/>
  <c r="N1437" i="23"/>
  <c r="L1438" i="23"/>
  <c r="N1438" i="23"/>
  <c r="L1439" i="23"/>
  <c r="N1439" i="23"/>
  <c r="L1440" i="23"/>
  <c r="N1440" i="23"/>
  <c r="L1441" i="23"/>
  <c r="N1441" i="23"/>
  <c r="L1442" i="23"/>
  <c r="N1442" i="23"/>
  <c r="L1443" i="23"/>
  <c r="N1443" i="23"/>
  <c r="L1444" i="23"/>
  <c r="N1444" i="23"/>
  <c r="L1445" i="23"/>
  <c r="N1445" i="23"/>
  <c r="L1446" i="23"/>
  <c r="N1446" i="23"/>
  <c r="L1447" i="23"/>
  <c r="N1447" i="23"/>
  <c r="L1448" i="23"/>
  <c r="N1448" i="23"/>
  <c r="L1449" i="23"/>
  <c r="N1449" i="23"/>
  <c r="L509" i="23"/>
  <c r="N509" i="23"/>
  <c r="L510" i="23"/>
  <c r="N510" i="23"/>
  <c r="L511" i="23"/>
  <c r="N511" i="23"/>
  <c r="L512" i="23"/>
  <c r="N512" i="23"/>
  <c r="L513" i="23"/>
  <c r="N513" i="23"/>
  <c r="L514" i="23"/>
  <c r="N514" i="23"/>
  <c r="L515" i="23"/>
  <c r="N515" i="23"/>
  <c r="L516" i="23"/>
  <c r="N516" i="23"/>
  <c r="L517" i="23"/>
  <c r="N517" i="23"/>
  <c r="L518" i="23"/>
  <c r="N518" i="23"/>
  <c r="L519" i="23"/>
  <c r="N519" i="23"/>
  <c r="L520" i="23"/>
  <c r="N520" i="23"/>
  <c r="L521" i="23"/>
  <c r="N521" i="23"/>
  <c r="L522" i="23"/>
  <c r="N522" i="23"/>
  <c r="L523" i="23"/>
  <c r="N523" i="23"/>
  <c r="L524" i="23"/>
  <c r="N524" i="23"/>
  <c r="L525" i="23"/>
  <c r="N525" i="23"/>
  <c r="L526" i="23"/>
  <c r="N526" i="23"/>
  <c r="L527" i="23"/>
  <c r="N527" i="23"/>
  <c r="L528" i="23"/>
  <c r="N528" i="23"/>
  <c r="L529" i="23"/>
  <c r="N529" i="23"/>
  <c r="L530" i="23"/>
  <c r="N530" i="23"/>
  <c r="L531" i="23"/>
  <c r="N531" i="23"/>
  <c r="L532" i="23"/>
  <c r="N532" i="23"/>
  <c r="L533" i="23"/>
  <c r="N533" i="23"/>
  <c r="L534" i="23"/>
  <c r="N534" i="23"/>
  <c r="L535" i="23"/>
  <c r="N535" i="23"/>
  <c r="L536" i="23"/>
  <c r="N536" i="23"/>
  <c r="L537" i="23"/>
  <c r="N537" i="23"/>
  <c r="L538" i="23"/>
  <c r="N538" i="23"/>
  <c r="L539" i="23"/>
  <c r="N539" i="23"/>
  <c r="L540" i="23"/>
  <c r="N540" i="23"/>
  <c r="L541" i="23"/>
  <c r="N541" i="23"/>
  <c r="L542" i="23"/>
  <c r="N542" i="23"/>
  <c r="L543" i="23"/>
  <c r="N543" i="23"/>
  <c r="L544" i="23"/>
  <c r="N544" i="23"/>
  <c r="L545" i="23"/>
  <c r="N545" i="23"/>
  <c r="L546" i="23"/>
  <c r="N546" i="23"/>
  <c r="L547" i="23"/>
  <c r="N547" i="23"/>
  <c r="L548" i="23"/>
  <c r="N548" i="23"/>
  <c r="L549" i="23"/>
  <c r="N549" i="23"/>
  <c r="L550" i="23"/>
  <c r="N550" i="23"/>
  <c r="L551" i="23"/>
  <c r="N551" i="23"/>
  <c r="L552" i="23"/>
  <c r="N552" i="23"/>
  <c r="L553" i="23"/>
  <c r="N553" i="23"/>
  <c r="L554" i="23"/>
  <c r="N554" i="23"/>
  <c r="L555" i="23"/>
  <c r="N555" i="23"/>
  <c r="L556" i="23"/>
  <c r="N556" i="23"/>
  <c r="L557" i="23"/>
  <c r="N557" i="23"/>
  <c r="L558" i="23"/>
  <c r="N558" i="23"/>
  <c r="L559" i="23"/>
  <c r="N559" i="23"/>
  <c r="L560" i="23"/>
  <c r="N560" i="23"/>
  <c r="L561" i="23"/>
  <c r="N561" i="23"/>
  <c r="L562" i="23"/>
  <c r="N562" i="23"/>
  <c r="L563" i="23"/>
  <c r="N563" i="23"/>
  <c r="L564" i="23"/>
  <c r="N564" i="23"/>
  <c r="L565" i="23"/>
  <c r="N565" i="23"/>
  <c r="L566" i="23"/>
  <c r="N566" i="23"/>
  <c r="L567" i="23"/>
  <c r="N567" i="23"/>
  <c r="L568" i="23"/>
  <c r="N568" i="23"/>
  <c r="L569" i="23"/>
  <c r="N569" i="23"/>
  <c r="L570" i="23"/>
  <c r="N570" i="23"/>
  <c r="L571" i="23"/>
  <c r="N571" i="23"/>
  <c r="L572" i="23"/>
  <c r="N572" i="23"/>
  <c r="L573" i="23"/>
  <c r="N573" i="23"/>
  <c r="L574" i="23"/>
  <c r="N574" i="23"/>
  <c r="L575" i="23"/>
  <c r="N575" i="23"/>
  <c r="L576" i="23"/>
  <c r="N576" i="23"/>
  <c r="L577" i="23"/>
  <c r="N577" i="23"/>
  <c r="L578" i="23"/>
  <c r="N578" i="23"/>
  <c r="L579" i="23"/>
  <c r="N579" i="23"/>
  <c r="L580" i="23"/>
  <c r="N580" i="23"/>
  <c r="L581" i="23"/>
  <c r="N581" i="23"/>
  <c r="L582" i="23"/>
  <c r="N582" i="23"/>
  <c r="L583" i="23"/>
  <c r="N583" i="23"/>
  <c r="L584" i="23"/>
  <c r="N584" i="23"/>
  <c r="L585" i="23"/>
  <c r="N585" i="23"/>
  <c r="L586" i="23"/>
  <c r="N586" i="23"/>
  <c r="L587" i="23"/>
  <c r="N587" i="23"/>
  <c r="L588" i="23"/>
  <c r="N588" i="23"/>
  <c r="L589" i="23"/>
  <c r="N589" i="23"/>
  <c r="L590" i="23"/>
  <c r="N590" i="23"/>
  <c r="L591" i="23"/>
  <c r="N591" i="23"/>
  <c r="L592" i="23"/>
  <c r="N592" i="23"/>
  <c r="L593" i="23"/>
  <c r="N593" i="23"/>
  <c r="L594" i="23"/>
  <c r="N594" i="23"/>
  <c r="L595" i="23"/>
  <c r="N595" i="23"/>
  <c r="L596" i="23"/>
  <c r="N596" i="23"/>
  <c r="L597" i="23"/>
  <c r="N597" i="23"/>
  <c r="L598" i="23"/>
  <c r="N598" i="23"/>
  <c r="L599" i="23"/>
  <c r="N599" i="23"/>
  <c r="L600" i="23"/>
  <c r="N600" i="23"/>
  <c r="L601" i="23"/>
  <c r="N601" i="23"/>
  <c r="L602" i="23"/>
  <c r="N602" i="23"/>
  <c r="L603" i="23"/>
  <c r="N603" i="23"/>
  <c r="L604" i="23"/>
  <c r="N604" i="23"/>
  <c r="L605" i="23"/>
  <c r="N605" i="23"/>
  <c r="L606" i="23"/>
  <c r="N606" i="23"/>
  <c r="L607" i="23"/>
  <c r="N607" i="23"/>
  <c r="L608" i="23"/>
  <c r="N608" i="23"/>
  <c r="L609" i="23"/>
  <c r="N609" i="23"/>
  <c r="L610" i="23"/>
  <c r="N610" i="23"/>
  <c r="L611" i="23"/>
  <c r="N611" i="23"/>
  <c r="L612" i="23"/>
  <c r="N612" i="23"/>
  <c r="L613" i="23"/>
  <c r="N613" i="23"/>
  <c r="L614" i="23"/>
  <c r="N614" i="23"/>
  <c r="L615" i="23"/>
  <c r="N615" i="23"/>
  <c r="L616" i="23"/>
  <c r="N616" i="23"/>
  <c r="L617" i="23"/>
  <c r="N617" i="23"/>
  <c r="L618" i="23"/>
  <c r="N618" i="23"/>
  <c r="L619" i="23"/>
  <c r="N619" i="23"/>
  <c r="L620" i="23"/>
  <c r="N620" i="23"/>
  <c r="L621" i="23"/>
  <c r="N621" i="23"/>
  <c r="L622" i="23"/>
  <c r="N622" i="23"/>
  <c r="L623" i="23"/>
  <c r="N623" i="23"/>
  <c r="L624" i="23"/>
  <c r="N624" i="23"/>
  <c r="L625" i="23"/>
  <c r="N625" i="23"/>
  <c r="L626" i="23"/>
  <c r="N626" i="23"/>
  <c r="L627" i="23"/>
  <c r="N627" i="23"/>
  <c r="L628" i="23"/>
  <c r="N628" i="23"/>
  <c r="L629" i="23"/>
  <c r="N629" i="23"/>
  <c r="L630" i="23"/>
  <c r="N630" i="23"/>
  <c r="L631" i="23"/>
  <c r="N631" i="23"/>
  <c r="L632" i="23"/>
  <c r="N632" i="23"/>
  <c r="L633" i="23"/>
  <c r="N633" i="23"/>
  <c r="L634" i="23"/>
  <c r="N634" i="23"/>
  <c r="L635" i="23"/>
  <c r="N635" i="23"/>
  <c r="L636" i="23"/>
  <c r="N636" i="23"/>
  <c r="L637" i="23"/>
  <c r="N637" i="23"/>
  <c r="L638" i="23"/>
  <c r="N638" i="23"/>
  <c r="L639" i="23"/>
  <c r="N639" i="23"/>
  <c r="L640" i="23"/>
  <c r="N640" i="23"/>
  <c r="L641" i="23"/>
  <c r="N641" i="23"/>
  <c r="L642" i="23"/>
  <c r="N642" i="23"/>
  <c r="L643" i="23"/>
  <c r="N643" i="23"/>
  <c r="L644" i="23"/>
  <c r="N644" i="23"/>
  <c r="L645" i="23"/>
  <c r="N645" i="23"/>
  <c r="L646" i="23"/>
  <c r="N646" i="23"/>
  <c r="L647" i="23"/>
  <c r="N647" i="23"/>
  <c r="L648" i="23"/>
  <c r="N648" i="23"/>
  <c r="L649" i="23"/>
  <c r="N649" i="23"/>
  <c r="L650" i="23"/>
  <c r="N650" i="23"/>
  <c r="L651" i="23"/>
  <c r="N651" i="23"/>
  <c r="L652" i="23"/>
  <c r="N652" i="23"/>
  <c r="L653" i="23"/>
  <c r="N653" i="23"/>
  <c r="L654" i="23"/>
  <c r="N654" i="23"/>
  <c r="L655" i="23"/>
  <c r="N655" i="23"/>
  <c r="L656" i="23"/>
  <c r="N656" i="23"/>
  <c r="L657" i="23"/>
  <c r="N657" i="23"/>
  <c r="L658" i="23"/>
  <c r="N658" i="23"/>
  <c r="L659" i="23"/>
  <c r="N659" i="23"/>
  <c r="L660" i="23"/>
  <c r="N660" i="23"/>
  <c r="L661" i="23"/>
  <c r="N661" i="23"/>
  <c r="L662" i="23"/>
  <c r="N662" i="23"/>
  <c r="L663" i="23"/>
  <c r="N663" i="23"/>
  <c r="L664" i="23"/>
  <c r="N664" i="23"/>
  <c r="L665" i="23"/>
  <c r="N665" i="23"/>
  <c r="L666" i="23"/>
  <c r="N666" i="23"/>
  <c r="L667" i="23"/>
  <c r="N667" i="23"/>
  <c r="L668" i="23"/>
  <c r="N668" i="23"/>
  <c r="L669" i="23"/>
  <c r="N669" i="23"/>
  <c r="L670" i="23"/>
  <c r="N670" i="23"/>
  <c r="L671" i="23"/>
  <c r="N671" i="23"/>
  <c r="L672" i="23"/>
  <c r="N672" i="23"/>
  <c r="L673" i="23"/>
  <c r="N673" i="23"/>
  <c r="L674" i="23"/>
  <c r="N674" i="23"/>
  <c r="L675" i="23"/>
  <c r="N675" i="23"/>
  <c r="L676" i="23"/>
  <c r="N676" i="23"/>
  <c r="L677" i="23"/>
  <c r="N677" i="23"/>
  <c r="L678" i="23"/>
  <c r="N678" i="23"/>
  <c r="L679" i="23"/>
  <c r="N679" i="23"/>
  <c r="L680" i="23"/>
  <c r="N680" i="23"/>
  <c r="L681" i="23"/>
  <c r="N681" i="23"/>
  <c r="L682" i="23"/>
  <c r="N682" i="23"/>
  <c r="L683" i="23"/>
  <c r="N683" i="23"/>
  <c r="L684" i="23"/>
  <c r="N684" i="23"/>
  <c r="L685" i="23"/>
  <c r="N685" i="23"/>
  <c r="L686" i="23"/>
  <c r="N686" i="23"/>
  <c r="L687" i="23"/>
  <c r="N687" i="23"/>
  <c r="L688" i="23"/>
  <c r="N688" i="23"/>
  <c r="L689" i="23"/>
  <c r="N689" i="23"/>
  <c r="L690" i="23"/>
  <c r="N690" i="23"/>
  <c r="L691" i="23"/>
  <c r="N691" i="23"/>
  <c r="L692" i="23"/>
  <c r="N692" i="23"/>
  <c r="L693" i="23"/>
  <c r="N693" i="23"/>
  <c r="L694" i="23"/>
  <c r="N694" i="23"/>
  <c r="L695" i="23"/>
  <c r="N695" i="23"/>
  <c r="L696" i="23"/>
  <c r="N696" i="23"/>
  <c r="L697" i="23"/>
  <c r="N697" i="23"/>
  <c r="L698" i="23"/>
  <c r="N698" i="23"/>
  <c r="L699" i="23"/>
  <c r="N699" i="23"/>
  <c r="L700" i="23"/>
  <c r="N700" i="23"/>
  <c r="L701" i="23"/>
  <c r="N701" i="23"/>
  <c r="L702" i="23"/>
  <c r="N702" i="23"/>
  <c r="L703" i="23"/>
  <c r="N703" i="23"/>
  <c r="L704" i="23"/>
  <c r="N704" i="23"/>
  <c r="L705" i="23"/>
  <c r="N705" i="23"/>
  <c r="L706" i="23"/>
  <c r="N706" i="23"/>
  <c r="L707" i="23"/>
  <c r="N707" i="23"/>
  <c r="L708" i="23"/>
  <c r="N708" i="23"/>
  <c r="L709" i="23"/>
  <c r="N709" i="23"/>
  <c r="L710" i="23"/>
  <c r="N710" i="23"/>
  <c r="L711" i="23"/>
  <c r="N711" i="23"/>
  <c r="L712" i="23"/>
  <c r="N712" i="23"/>
  <c r="L713" i="23"/>
  <c r="N713" i="23"/>
  <c r="L714" i="23"/>
  <c r="N714" i="23"/>
  <c r="L715" i="23"/>
  <c r="N715" i="23"/>
  <c r="L716" i="23"/>
  <c r="N716" i="23"/>
  <c r="L717" i="23"/>
  <c r="N717" i="23"/>
  <c r="L718" i="23"/>
  <c r="N718" i="23"/>
  <c r="L719" i="23"/>
  <c r="N719" i="23"/>
  <c r="L720" i="23"/>
  <c r="N720" i="23"/>
  <c r="L721" i="23"/>
  <c r="N721" i="23"/>
  <c r="L722" i="23"/>
  <c r="N722" i="23"/>
  <c r="L723" i="23"/>
  <c r="N723" i="23"/>
  <c r="L724" i="23"/>
  <c r="N724" i="23"/>
  <c r="L725" i="23"/>
  <c r="N725" i="23"/>
  <c r="L726" i="23"/>
  <c r="N726" i="23"/>
  <c r="L727" i="23"/>
  <c r="N727" i="23"/>
  <c r="L728" i="23"/>
  <c r="N728" i="23"/>
  <c r="L729" i="23"/>
  <c r="N729" i="23"/>
  <c r="L730" i="23"/>
  <c r="N730" i="23"/>
  <c r="L731" i="23"/>
  <c r="N731" i="23"/>
  <c r="L732" i="23"/>
  <c r="N732" i="23"/>
  <c r="L733" i="23"/>
  <c r="N733" i="23"/>
  <c r="L734" i="23"/>
  <c r="N734" i="23"/>
  <c r="L735" i="23"/>
  <c r="N735" i="23"/>
  <c r="L736" i="23"/>
  <c r="N736" i="23"/>
  <c r="L737" i="23"/>
  <c r="N737" i="23"/>
  <c r="L738" i="23"/>
  <c r="N738" i="23"/>
  <c r="L739" i="23"/>
  <c r="N739" i="23"/>
  <c r="L740" i="23"/>
  <c r="N740" i="23"/>
  <c r="L741" i="23"/>
  <c r="N741" i="23"/>
  <c r="L742" i="23"/>
  <c r="N742" i="23"/>
  <c r="L743" i="23"/>
  <c r="N743" i="23"/>
  <c r="L744" i="23"/>
  <c r="N744" i="23"/>
  <c r="L745" i="23"/>
  <c r="N745" i="23"/>
  <c r="L746" i="23"/>
  <c r="N746" i="23"/>
  <c r="L747" i="23"/>
  <c r="N747" i="23"/>
  <c r="L748" i="23"/>
  <c r="N748" i="23"/>
  <c r="L749" i="23"/>
  <c r="N749" i="23"/>
  <c r="L750" i="23"/>
  <c r="N750" i="23"/>
  <c r="L751" i="23"/>
  <c r="N751" i="23"/>
  <c r="L752" i="23"/>
  <c r="N752" i="23"/>
  <c r="L753" i="23"/>
  <c r="N753" i="23"/>
  <c r="L754" i="23"/>
  <c r="N754" i="23"/>
  <c r="L755" i="23"/>
  <c r="N755" i="23"/>
  <c r="L756" i="23"/>
  <c r="N756" i="23"/>
  <c r="L757" i="23"/>
  <c r="N757" i="23"/>
  <c r="L758" i="23"/>
  <c r="N758" i="23"/>
  <c r="L759" i="23"/>
  <c r="N759" i="23"/>
  <c r="L760" i="23"/>
  <c r="N760" i="23"/>
  <c r="L761" i="23"/>
  <c r="N761" i="23"/>
  <c r="L762" i="23"/>
  <c r="N762" i="23"/>
  <c r="L763" i="23"/>
  <c r="N763" i="23"/>
  <c r="L764" i="23"/>
  <c r="N764" i="23"/>
  <c r="L765" i="23"/>
  <c r="N765" i="23"/>
  <c r="L766" i="23"/>
  <c r="N766" i="23"/>
  <c r="L767" i="23"/>
  <c r="N767" i="23"/>
  <c r="L768" i="23"/>
  <c r="N768" i="23"/>
  <c r="L769" i="23"/>
  <c r="N769" i="23"/>
  <c r="L770" i="23"/>
  <c r="N770" i="23"/>
  <c r="L771" i="23"/>
  <c r="N771" i="23"/>
  <c r="L772" i="23"/>
  <c r="N772" i="23"/>
  <c r="L773" i="23"/>
  <c r="N773" i="23"/>
  <c r="L774" i="23"/>
  <c r="N774" i="23"/>
  <c r="L775" i="23"/>
  <c r="N775" i="23"/>
  <c r="L776" i="23"/>
  <c r="N776" i="23"/>
  <c r="L777" i="23"/>
  <c r="N777" i="23"/>
  <c r="L778" i="23"/>
  <c r="N778" i="23"/>
  <c r="L779" i="23"/>
  <c r="N779" i="23"/>
  <c r="L780" i="23"/>
  <c r="N780" i="23"/>
  <c r="L781" i="23"/>
  <c r="N781" i="23"/>
  <c r="L782" i="23"/>
  <c r="N782" i="23"/>
  <c r="L783" i="23"/>
  <c r="N783" i="23"/>
  <c r="L784" i="23"/>
  <c r="N784" i="23"/>
  <c r="L785" i="23"/>
  <c r="N785" i="23"/>
  <c r="L786" i="23"/>
  <c r="N786" i="23"/>
  <c r="L787" i="23"/>
  <c r="N787" i="23"/>
  <c r="L788" i="23"/>
  <c r="N788" i="23"/>
  <c r="L789" i="23"/>
  <c r="N789" i="23"/>
  <c r="L790" i="23"/>
  <c r="N790" i="23"/>
  <c r="L791" i="23"/>
  <c r="N791" i="23"/>
  <c r="L792" i="23"/>
  <c r="N792" i="23"/>
  <c r="L793" i="23"/>
  <c r="N793" i="23"/>
  <c r="L794" i="23"/>
  <c r="N794" i="23"/>
  <c r="L795" i="23"/>
  <c r="N795" i="23"/>
  <c r="L796" i="23"/>
  <c r="N796" i="23"/>
  <c r="L797" i="23"/>
  <c r="N797" i="23"/>
  <c r="L798" i="23"/>
  <c r="N798" i="23"/>
  <c r="L799" i="23"/>
  <c r="N799" i="23"/>
  <c r="L800" i="23"/>
  <c r="N800" i="23"/>
  <c r="L801" i="23"/>
  <c r="N801" i="23"/>
  <c r="L802" i="23"/>
  <c r="N802" i="23"/>
  <c r="L803" i="23"/>
  <c r="N803" i="23"/>
  <c r="L804" i="23"/>
  <c r="N804" i="23"/>
  <c r="L805" i="23"/>
  <c r="N805" i="23"/>
  <c r="L806" i="23"/>
  <c r="N806" i="23"/>
  <c r="L807" i="23"/>
  <c r="N807" i="23"/>
  <c r="L808" i="23"/>
  <c r="N808" i="23"/>
  <c r="L809" i="23"/>
  <c r="N809" i="23"/>
  <c r="L810" i="23"/>
  <c r="N810" i="23"/>
  <c r="L811" i="23"/>
  <c r="N811" i="23"/>
  <c r="L812" i="23"/>
  <c r="N812" i="23"/>
  <c r="L813" i="23"/>
  <c r="N813" i="23"/>
  <c r="L814" i="23"/>
  <c r="N814" i="23"/>
  <c r="L815" i="23"/>
  <c r="N815" i="23"/>
  <c r="L816" i="23"/>
  <c r="N816" i="23"/>
  <c r="L817" i="23"/>
  <c r="N817" i="23"/>
  <c r="L818" i="23"/>
  <c r="N818" i="23"/>
  <c r="L819" i="23"/>
  <c r="N819" i="23"/>
  <c r="L820" i="23"/>
  <c r="N820" i="23"/>
  <c r="L821" i="23"/>
  <c r="N821" i="23"/>
  <c r="L822" i="23"/>
  <c r="N822" i="23"/>
  <c r="L823" i="23"/>
  <c r="N823" i="23"/>
  <c r="L824" i="23"/>
  <c r="N824" i="23"/>
  <c r="L825" i="23"/>
  <c r="N825" i="23"/>
  <c r="L826" i="23"/>
  <c r="N826" i="23"/>
  <c r="L827" i="23"/>
  <c r="N827" i="23"/>
  <c r="L828" i="23"/>
  <c r="N828" i="23"/>
  <c r="L829" i="23"/>
  <c r="N829" i="23"/>
  <c r="L830" i="23"/>
  <c r="N830" i="23"/>
  <c r="L831" i="23"/>
  <c r="N831" i="23"/>
  <c r="L832" i="23"/>
  <c r="N832" i="23"/>
  <c r="L833" i="23"/>
  <c r="N833" i="23"/>
  <c r="L834" i="23"/>
  <c r="N834" i="23"/>
  <c r="L835" i="23"/>
  <c r="N835" i="23"/>
  <c r="L836" i="23"/>
  <c r="N836" i="23"/>
  <c r="L837" i="23"/>
  <c r="N837" i="23"/>
  <c r="L838" i="23"/>
  <c r="N838" i="23"/>
  <c r="L839" i="23"/>
  <c r="N839" i="23"/>
  <c r="L840" i="23"/>
  <c r="N840" i="23"/>
  <c r="L841" i="23"/>
  <c r="N841" i="23"/>
  <c r="L842" i="23"/>
  <c r="N842" i="23"/>
  <c r="L843" i="23"/>
  <c r="N843" i="23"/>
  <c r="L844" i="23"/>
  <c r="N844" i="23"/>
  <c r="L845" i="23"/>
  <c r="N845" i="23"/>
  <c r="L846" i="23"/>
  <c r="N846" i="23"/>
  <c r="L847" i="23"/>
  <c r="N847" i="23"/>
  <c r="L848" i="23"/>
  <c r="N848" i="23"/>
  <c r="L849" i="23"/>
  <c r="N849" i="23"/>
  <c r="L850" i="23"/>
  <c r="N850" i="23"/>
  <c r="L851" i="23"/>
  <c r="N851" i="23"/>
  <c r="L852" i="23"/>
  <c r="N852" i="23"/>
  <c r="L853" i="23"/>
  <c r="N853" i="23"/>
  <c r="L854" i="23"/>
  <c r="N854" i="23"/>
  <c r="L855" i="23"/>
  <c r="N855" i="23"/>
  <c r="L856" i="23"/>
  <c r="N856" i="23"/>
  <c r="L857" i="23"/>
  <c r="N857" i="23"/>
  <c r="L858" i="23"/>
  <c r="N858" i="23"/>
  <c r="L859" i="23"/>
  <c r="N859" i="23"/>
  <c r="L860" i="23"/>
  <c r="N860" i="23"/>
  <c r="L861" i="23"/>
  <c r="N861" i="23"/>
  <c r="L862" i="23"/>
  <c r="N862" i="23"/>
  <c r="L863" i="23"/>
  <c r="N863" i="23"/>
  <c r="L864" i="23"/>
  <c r="N864" i="23"/>
  <c r="L865" i="23"/>
  <c r="N865" i="23"/>
  <c r="L866" i="23"/>
  <c r="N866" i="23"/>
  <c r="L867" i="23"/>
  <c r="N867" i="23"/>
  <c r="L868" i="23"/>
  <c r="N868" i="23"/>
  <c r="L869" i="23"/>
  <c r="N869" i="23"/>
  <c r="L870" i="23"/>
  <c r="N870" i="23"/>
  <c r="L871" i="23"/>
  <c r="N871" i="23"/>
  <c r="L872" i="23"/>
  <c r="N872" i="23"/>
  <c r="L873" i="23"/>
  <c r="N873" i="23"/>
  <c r="L874" i="23"/>
  <c r="N874" i="23"/>
  <c r="L875" i="23"/>
  <c r="N875" i="23"/>
  <c r="L876" i="23"/>
  <c r="N876" i="23"/>
  <c r="L877" i="23"/>
  <c r="N877" i="23"/>
  <c r="L878" i="23"/>
  <c r="N878" i="23"/>
  <c r="L879" i="23"/>
  <c r="N879" i="23"/>
  <c r="L880" i="23"/>
  <c r="N880" i="23"/>
  <c r="L881" i="23"/>
  <c r="N881" i="23"/>
  <c r="L882" i="23"/>
  <c r="N882" i="23"/>
  <c r="L883" i="23"/>
  <c r="N883" i="23"/>
  <c r="L884" i="23"/>
  <c r="N884" i="23"/>
  <c r="L885" i="23"/>
  <c r="N885" i="23"/>
  <c r="L886" i="23"/>
  <c r="N886" i="23"/>
  <c r="L887" i="23"/>
  <c r="N887" i="23"/>
  <c r="L888" i="23"/>
  <c r="N888" i="23"/>
  <c r="L889" i="23"/>
  <c r="N889" i="23"/>
  <c r="L890" i="23"/>
  <c r="N890" i="23"/>
  <c r="L891" i="23"/>
  <c r="N891" i="23"/>
  <c r="L892" i="23"/>
  <c r="N892" i="23"/>
  <c r="L893" i="23"/>
  <c r="N893" i="23"/>
  <c r="L894" i="23"/>
  <c r="N894" i="23"/>
  <c r="L895" i="23"/>
  <c r="N895" i="23"/>
  <c r="L896" i="23"/>
  <c r="N896" i="23"/>
  <c r="L897" i="23"/>
  <c r="N897" i="23"/>
  <c r="L898" i="23"/>
  <c r="N898" i="23"/>
  <c r="L899" i="23"/>
  <c r="N899" i="23"/>
  <c r="L900" i="23"/>
  <c r="N900" i="23"/>
  <c r="L901" i="23"/>
  <c r="N901" i="23"/>
  <c r="L902" i="23"/>
  <c r="N902" i="23"/>
  <c r="L903" i="23"/>
  <c r="N903" i="23"/>
  <c r="L904" i="23"/>
  <c r="N904" i="23"/>
  <c r="L905" i="23"/>
  <c r="N905" i="23"/>
  <c r="L906" i="23"/>
  <c r="N906" i="23"/>
  <c r="L907" i="23"/>
  <c r="N907" i="23"/>
  <c r="L908" i="23"/>
  <c r="N908" i="23"/>
  <c r="L909" i="23"/>
  <c r="N909" i="23"/>
  <c r="L910" i="23"/>
  <c r="N910" i="23"/>
  <c r="L911" i="23"/>
  <c r="N911" i="23"/>
  <c r="L912" i="23"/>
  <c r="N912" i="23"/>
  <c r="L913" i="23"/>
  <c r="N913" i="23"/>
  <c r="L914" i="23"/>
  <c r="N914" i="23"/>
  <c r="L915" i="23"/>
  <c r="N915" i="23"/>
  <c r="L916" i="23"/>
  <c r="N916" i="23"/>
  <c r="L917" i="23"/>
  <c r="N917" i="23"/>
  <c r="L918" i="23"/>
  <c r="N918" i="23"/>
  <c r="L919" i="23"/>
  <c r="N919" i="23"/>
  <c r="L920" i="23"/>
  <c r="N920" i="23"/>
  <c r="L921" i="23"/>
  <c r="N921" i="23"/>
  <c r="L922" i="23"/>
  <c r="N922" i="23"/>
  <c r="L923" i="23"/>
  <c r="N923" i="23"/>
  <c r="L924" i="23"/>
  <c r="N924" i="23"/>
  <c r="L925" i="23"/>
  <c r="N925" i="23"/>
  <c r="L926" i="23"/>
  <c r="N926" i="23"/>
  <c r="L927" i="23"/>
  <c r="N927" i="23"/>
  <c r="L928" i="23"/>
  <c r="N928" i="23"/>
  <c r="L929" i="23"/>
  <c r="N929" i="23"/>
  <c r="L930" i="23"/>
  <c r="N930" i="23"/>
  <c r="L931" i="23"/>
  <c r="N931" i="23"/>
  <c r="L932" i="23"/>
  <c r="N932" i="23"/>
  <c r="L933" i="23"/>
  <c r="N933" i="23"/>
  <c r="L934" i="23"/>
  <c r="N934" i="23"/>
  <c r="L935" i="23"/>
  <c r="N935" i="23"/>
  <c r="L936" i="23"/>
  <c r="N936" i="23"/>
  <c r="L937" i="23"/>
  <c r="N937" i="23"/>
  <c r="L938" i="23"/>
  <c r="N938" i="23"/>
  <c r="L939" i="23"/>
  <c r="N939" i="23"/>
  <c r="L940" i="23"/>
  <c r="N940" i="23"/>
  <c r="L941" i="23"/>
  <c r="N941" i="23"/>
  <c r="L942" i="23"/>
  <c r="N942" i="23"/>
  <c r="L943" i="23"/>
  <c r="N943" i="23"/>
  <c r="L944" i="23"/>
  <c r="N944" i="23"/>
  <c r="L945" i="23"/>
  <c r="N945" i="23"/>
  <c r="L946" i="23"/>
  <c r="N946" i="23"/>
  <c r="L947" i="23"/>
  <c r="N947" i="23"/>
  <c r="L948" i="23"/>
  <c r="N948" i="23"/>
  <c r="L949" i="23"/>
  <c r="N949" i="23"/>
  <c r="L950" i="23"/>
  <c r="N950" i="23"/>
  <c r="L951" i="23"/>
  <c r="N951" i="23"/>
  <c r="L952" i="23"/>
  <c r="N952" i="23"/>
  <c r="L953" i="23"/>
  <c r="N953" i="23"/>
  <c r="L954" i="23"/>
  <c r="N954" i="23"/>
  <c r="L955" i="23"/>
  <c r="N955" i="23"/>
  <c r="L956" i="23"/>
  <c r="N956" i="23"/>
  <c r="L957" i="23"/>
  <c r="N957" i="23"/>
  <c r="L958" i="23"/>
  <c r="N958" i="23"/>
  <c r="L959" i="23"/>
  <c r="N959" i="23"/>
  <c r="L960" i="23"/>
  <c r="N960" i="23"/>
  <c r="L961" i="23"/>
  <c r="N961" i="23"/>
  <c r="L962" i="23"/>
  <c r="N962" i="23"/>
  <c r="L963" i="23"/>
  <c r="N963" i="23"/>
  <c r="L964" i="23"/>
  <c r="N964" i="23"/>
  <c r="L965" i="23"/>
  <c r="N965" i="23"/>
  <c r="L966" i="23"/>
  <c r="N966" i="23"/>
  <c r="L967" i="23"/>
  <c r="N967" i="23"/>
  <c r="L968" i="23"/>
  <c r="N968" i="23"/>
  <c r="L969" i="23"/>
  <c r="N969" i="23"/>
  <c r="L970" i="23"/>
  <c r="N970" i="23"/>
  <c r="L971" i="23"/>
  <c r="N971" i="23"/>
  <c r="L972" i="23"/>
  <c r="N972" i="23"/>
  <c r="L973" i="23"/>
  <c r="N973" i="23"/>
  <c r="L974" i="23"/>
  <c r="N974" i="23"/>
  <c r="L975" i="23"/>
  <c r="N975" i="23"/>
  <c r="L976" i="23"/>
  <c r="N976" i="23"/>
  <c r="L977" i="23"/>
  <c r="N977" i="23"/>
  <c r="L978" i="23"/>
  <c r="N978" i="23"/>
  <c r="L979" i="23"/>
  <c r="N979" i="23"/>
  <c r="L980" i="23"/>
  <c r="N980" i="23"/>
  <c r="L981" i="23"/>
  <c r="N981" i="23"/>
  <c r="L982" i="23"/>
  <c r="N982" i="23"/>
  <c r="L983" i="23"/>
  <c r="N983" i="23"/>
  <c r="I24" i="24"/>
  <c r="G18" i="24"/>
  <c r="I17" i="24"/>
  <c r="G17" i="24"/>
  <c r="G11" i="24"/>
  <c r="I10" i="24"/>
  <c r="G10" i="24"/>
  <c r="G4" i="24"/>
  <c r="I3" i="24"/>
  <c r="G3" i="24"/>
  <c r="N380" i="23"/>
  <c r="L380" i="23"/>
  <c r="N379" i="23"/>
  <c r="L379" i="23"/>
  <c r="N378" i="23"/>
  <c r="L378" i="23"/>
  <c r="N400" i="23"/>
  <c r="L400" i="23"/>
  <c r="N399" i="23"/>
  <c r="L399" i="23"/>
  <c r="N398" i="23"/>
  <c r="L398" i="23"/>
  <c r="N397" i="23"/>
  <c r="L397" i="23"/>
  <c r="N396" i="23"/>
  <c r="L396" i="23"/>
  <c r="N395" i="23"/>
  <c r="L395" i="23"/>
  <c r="N394" i="23"/>
  <c r="L394" i="23"/>
  <c r="N393" i="23"/>
  <c r="L393" i="23"/>
  <c r="N392" i="23"/>
  <c r="L392" i="23"/>
  <c r="N391" i="23"/>
  <c r="L391" i="23"/>
  <c r="N390" i="23"/>
  <c r="L390" i="23"/>
  <c r="N389" i="23"/>
  <c r="L389" i="23"/>
  <c r="N388" i="23"/>
  <c r="L388" i="23"/>
  <c r="N387" i="23"/>
  <c r="L387" i="23"/>
  <c r="N386" i="23"/>
  <c r="L386" i="23"/>
  <c r="N385" i="23"/>
  <c r="L385" i="23"/>
  <c r="N384" i="23"/>
  <c r="L384" i="23"/>
  <c r="N383" i="23"/>
  <c r="L383" i="23"/>
  <c r="N382" i="23"/>
  <c r="L382" i="23"/>
  <c r="N381" i="23"/>
  <c r="L381" i="23"/>
  <c r="N411" i="23"/>
  <c r="L411" i="23"/>
  <c r="N410" i="23"/>
  <c r="L410" i="23"/>
  <c r="N409" i="23"/>
  <c r="L409" i="23"/>
  <c r="N408" i="23"/>
  <c r="L408" i="23"/>
  <c r="N407" i="23"/>
  <c r="L407" i="23"/>
  <c r="N406" i="23"/>
  <c r="L406" i="23"/>
  <c r="N405" i="23"/>
  <c r="L405" i="23"/>
  <c r="N404" i="23"/>
  <c r="L404" i="23"/>
  <c r="N403" i="23"/>
  <c r="L403" i="23"/>
  <c r="N402" i="23"/>
  <c r="L402" i="23"/>
  <c r="N401" i="23"/>
  <c r="L401" i="23"/>
  <c r="N430" i="23"/>
  <c r="L430" i="23"/>
  <c r="N429" i="23"/>
  <c r="L429" i="23"/>
  <c r="N428" i="23"/>
  <c r="L428" i="23"/>
  <c r="N427" i="23"/>
  <c r="L427" i="23"/>
  <c r="N426" i="23"/>
  <c r="L426" i="23"/>
  <c r="N425" i="23"/>
  <c r="L425" i="23"/>
  <c r="N424" i="23"/>
  <c r="L424" i="23"/>
  <c r="N423" i="23"/>
  <c r="L423" i="23"/>
  <c r="N422" i="23"/>
  <c r="L422" i="23"/>
  <c r="N421" i="23"/>
  <c r="L421" i="23"/>
  <c r="N420" i="23"/>
  <c r="L420" i="23"/>
  <c r="N419" i="23"/>
  <c r="L419" i="23"/>
  <c r="N418" i="23"/>
  <c r="L418" i="23"/>
  <c r="N417" i="23"/>
  <c r="L417" i="23"/>
  <c r="N416" i="23"/>
  <c r="L416" i="23"/>
  <c r="N415" i="23"/>
  <c r="L415" i="23"/>
  <c r="N414" i="23"/>
  <c r="L414" i="23"/>
  <c r="N413" i="23"/>
  <c r="L413" i="23"/>
  <c r="N412" i="23"/>
  <c r="L412" i="23"/>
  <c r="N444" i="23"/>
  <c r="L444" i="23"/>
  <c r="N443" i="23"/>
  <c r="L443" i="23"/>
  <c r="N442" i="23"/>
  <c r="L442" i="23"/>
  <c r="N441" i="23"/>
  <c r="L441" i="23"/>
  <c r="N440" i="23"/>
  <c r="L440" i="23"/>
  <c r="N439" i="23"/>
  <c r="L439" i="23"/>
  <c r="N438" i="23"/>
  <c r="L438" i="23"/>
  <c r="N437" i="23"/>
  <c r="L437" i="23"/>
  <c r="N436" i="23"/>
  <c r="L436" i="23"/>
  <c r="N435" i="23"/>
  <c r="L435" i="23"/>
  <c r="N434" i="23"/>
  <c r="L434" i="23"/>
  <c r="N433" i="23"/>
  <c r="L433" i="23"/>
  <c r="N432" i="23"/>
  <c r="L432" i="23"/>
  <c r="N431" i="23"/>
  <c r="L431" i="23"/>
  <c r="N450" i="23"/>
  <c r="L450" i="23"/>
  <c r="N449" i="23"/>
  <c r="L449" i="23"/>
  <c r="N448" i="23"/>
  <c r="L448" i="23"/>
  <c r="N447" i="23"/>
  <c r="L447" i="23"/>
  <c r="N446" i="23"/>
  <c r="L446" i="23"/>
  <c r="N445" i="23"/>
  <c r="L445" i="23"/>
  <c r="N462" i="23"/>
  <c r="L462" i="23"/>
  <c r="N461" i="23"/>
  <c r="L461" i="23"/>
  <c r="N460" i="23"/>
  <c r="L460" i="23"/>
  <c r="N459" i="23"/>
  <c r="L459" i="23"/>
  <c r="N458" i="23"/>
  <c r="L458" i="23"/>
  <c r="N457" i="23"/>
  <c r="L457" i="23"/>
  <c r="N456" i="23"/>
  <c r="L456" i="23"/>
  <c r="N455" i="23"/>
  <c r="L455" i="23"/>
  <c r="N454" i="23"/>
  <c r="L454" i="23"/>
  <c r="N453" i="23"/>
  <c r="L453" i="23"/>
  <c r="N452" i="23"/>
  <c r="L452" i="23"/>
  <c r="N451" i="23"/>
  <c r="L451" i="23"/>
  <c r="N486" i="23"/>
  <c r="L486" i="23"/>
  <c r="N485" i="23"/>
  <c r="L485" i="23"/>
  <c r="N484" i="23"/>
  <c r="L484" i="23"/>
  <c r="N483" i="23"/>
  <c r="L483" i="23"/>
  <c r="N482" i="23"/>
  <c r="L482" i="23"/>
  <c r="N481" i="23"/>
  <c r="L481" i="23"/>
  <c r="N480" i="23"/>
  <c r="L480" i="23"/>
  <c r="N479" i="23"/>
  <c r="L479" i="23"/>
  <c r="N478" i="23"/>
  <c r="L478" i="23"/>
  <c r="N477" i="23"/>
  <c r="L477" i="23"/>
  <c r="N476" i="23"/>
  <c r="L476" i="23"/>
  <c r="N475" i="23"/>
  <c r="L475" i="23"/>
  <c r="N474" i="23"/>
  <c r="L474" i="23"/>
  <c r="N473" i="23"/>
  <c r="L473" i="23"/>
  <c r="N472" i="23"/>
  <c r="L472" i="23"/>
  <c r="N471" i="23"/>
  <c r="L471" i="23"/>
  <c r="N470" i="23"/>
  <c r="L470" i="23"/>
  <c r="N469" i="23"/>
  <c r="L469" i="23"/>
  <c r="N468" i="23"/>
  <c r="L468" i="23"/>
  <c r="N467" i="23"/>
  <c r="L467" i="23"/>
  <c r="N466" i="23"/>
  <c r="L466" i="23"/>
  <c r="N465" i="23"/>
  <c r="L465" i="23"/>
  <c r="N464" i="23"/>
  <c r="L464" i="23"/>
  <c r="N463" i="23"/>
  <c r="L463" i="23"/>
  <c r="N487" i="23"/>
  <c r="L487" i="23"/>
  <c r="N507" i="23"/>
  <c r="L507" i="23"/>
  <c r="N506" i="23"/>
  <c r="L506" i="23"/>
  <c r="N505" i="23"/>
  <c r="L505" i="23"/>
  <c r="N504" i="23"/>
  <c r="L504" i="23"/>
  <c r="N503" i="23"/>
  <c r="L503" i="23"/>
  <c r="N502" i="23"/>
  <c r="L502" i="23"/>
  <c r="N501" i="23"/>
  <c r="L501" i="23"/>
  <c r="N500" i="23"/>
  <c r="L500" i="23"/>
  <c r="N499" i="23"/>
  <c r="L499" i="23"/>
  <c r="N498" i="23"/>
  <c r="L498" i="23"/>
  <c r="N497" i="23"/>
  <c r="L497" i="23"/>
  <c r="N496" i="23"/>
  <c r="L496" i="23"/>
  <c r="N495" i="23"/>
  <c r="L495" i="23"/>
  <c r="N494" i="23"/>
  <c r="L494" i="23"/>
  <c r="N493" i="23"/>
  <c r="L493" i="23"/>
  <c r="N492" i="23"/>
  <c r="L492" i="23"/>
  <c r="N491" i="23"/>
  <c r="L491" i="23"/>
  <c r="N490" i="23"/>
  <c r="L490" i="23"/>
  <c r="N489" i="23"/>
  <c r="L489" i="23"/>
  <c r="N488" i="23"/>
  <c r="L488" i="23"/>
  <c r="N508" i="23"/>
  <c r="L508" i="23"/>
  <c r="N230" i="23"/>
  <c r="L230" i="23"/>
  <c r="N229" i="23"/>
  <c r="L229" i="23"/>
  <c r="N228" i="23"/>
  <c r="L228" i="23"/>
  <c r="N227" i="23"/>
  <c r="L227" i="23"/>
  <c r="N226" i="23"/>
  <c r="L226" i="23"/>
  <c r="N250" i="23"/>
  <c r="L250" i="23"/>
  <c r="N249" i="23"/>
  <c r="L249" i="23"/>
  <c r="N248" i="23"/>
  <c r="L248" i="23"/>
  <c r="N247" i="23"/>
  <c r="L247" i="23"/>
  <c r="N246" i="23"/>
  <c r="L246" i="23"/>
  <c r="N245" i="23"/>
  <c r="L245" i="23"/>
  <c r="N244" i="23"/>
  <c r="L244" i="23"/>
  <c r="N243" i="23"/>
  <c r="L243" i="23"/>
  <c r="N242" i="23"/>
  <c r="L242" i="23"/>
  <c r="N241" i="23"/>
  <c r="L241" i="23"/>
  <c r="N240" i="23"/>
  <c r="L240" i="23"/>
  <c r="N239" i="23"/>
  <c r="L239" i="23"/>
  <c r="N238" i="23"/>
  <c r="L238" i="23"/>
  <c r="N237" i="23"/>
  <c r="L237" i="23"/>
  <c r="N236" i="23"/>
  <c r="L236" i="23"/>
  <c r="N235" i="23"/>
  <c r="L235" i="23"/>
  <c r="N234" i="23"/>
  <c r="L234" i="23"/>
  <c r="N233" i="23"/>
  <c r="L233" i="23"/>
  <c r="N232" i="23"/>
  <c r="L232" i="23"/>
  <c r="N231" i="23"/>
  <c r="L231" i="23"/>
  <c r="N256" i="23"/>
  <c r="L256" i="23"/>
  <c r="N255" i="23"/>
  <c r="L255" i="23"/>
  <c r="N254" i="23"/>
  <c r="L254" i="23"/>
  <c r="N253" i="23"/>
  <c r="L253" i="23"/>
  <c r="N252" i="23"/>
  <c r="L252" i="23"/>
  <c r="N251" i="23"/>
  <c r="L251" i="23"/>
  <c r="N278" i="23"/>
  <c r="L278" i="23"/>
  <c r="N277" i="23"/>
  <c r="L277" i="23"/>
  <c r="N276" i="23"/>
  <c r="L276" i="23"/>
  <c r="N275" i="23"/>
  <c r="L275" i="23"/>
  <c r="N274" i="23"/>
  <c r="L274" i="23"/>
  <c r="N273" i="23"/>
  <c r="L273" i="23"/>
  <c r="N272" i="23"/>
  <c r="L272" i="23"/>
  <c r="N271" i="23"/>
  <c r="L271" i="23"/>
  <c r="N270" i="23"/>
  <c r="L270" i="23"/>
  <c r="N269" i="23"/>
  <c r="L269" i="23"/>
  <c r="N268" i="23"/>
  <c r="L268" i="23"/>
  <c r="N267" i="23"/>
  <c r="L267" i="23"/>
  <c r="N266" i="23"/>
  <c r="L266" i="23"/>
  <c r="N265" i="23"/>
  <c r="L265" i="23"/>
  <c r="N264" i="23"/>
  <c r="L264" i="23"/>
  <c r="N263" i="23"/>
  <c r="L263" i="23"/>
  <c r="N262" i="23"/>
  <c r="L262" i="23"/>
  <c r="N261" i="23"/>
  <c r="L261" i="23"/>
  <c r="N260" i="23"/>
  <c r="L260" i="23"/>
  <c r="N259" i="23"/>
  <c r="L259" i="23"/>
  <c r="N258" i="23"/>
  <c r="L258" i="23"/>
  <c r="N257" i="23"/>
  <c r="L257" i="23"/>
  <c r="N287" i="23"/>
  <c r="L287" i="23"/>
  <c r="N286" i="23"/>
  <c r="L286" i="23"/>
  <c r="N285" i="23"/>
  <c r="L285" i="23"/>
  <c r="N284" i="23"/>
  <c r="L284" i="23"/>
  <c r="N283" i="23"/>
  <c r="L283" i="23"/>
  <c r="N282" i="23"/>
  <c r="L282" i="23"/>
  <c r="N281" i="23"/>
  <c r="L281" i="23"/>
  <c r="N280" i="23"/>
  <c r="L280" i="23"/>
  <c r="N279" i="23"/>
  <c r="L279" i="23"/>
  <c r="N289" i="23"/>
  <c r="L289" i="23"/>
  <c r="N288" i="23"/>
  <c r="L288" i="23"/>
  <c r="N295" i="23"/>
  <c r="L295" i="23"/>
  <c r="N294" i="23"/>
  <c r="L294" i="23"/>
  <c r="N293" i="23"/>
  <c r="L293" i="23"/>
  <c r="N292" i="23"/>
  <c r="L292" i="23"/>
  <c r="N291" i="23"/>
  <c r="L291" i="23"/>
  <c r="N290" i="23"/>
  <c r="L290" i="23"/>
  <c r="N310" i="23"/>
  <c r="L310" i="23"/>
  <c r="N309" i="23"/>
  <c r="L309" i="23"/>
  <c r="N308" i="23"/>
  <c r="L308" i="23"/>
  <c r="N307" i="23"/>
  <c r="L307" i="23"/>
  <c r="N306" i="23"/>
  <c r="L306" i="23"/>
  <c r="N305" i="23"/>
  <c r="L305" i="23"/>
  <c r="N304" i="23"/>
  <c r="L304" i="23"/>
  <c r="N303" i="23"/>
  <c r="L303" i="23"/>
  <c r="N302" i="23"/>
  <c r="L302" i="23"/>
  <c r="N301" i="23"/>
  <c r="L301" i="23"/>
  <c r="N300" i="23"/>
  <c r="L300" i="23"/>
  <c r="N299" i="23"/>
  <c r="L299" i="23"/>
  <c r="N298" i="23"/>
  <c r="L298" i="23"/>
  <c r="N297" i="23"/>
  <c r="L297" i="23"/>
  <c r="N296" i="23"/>
  <c r="L296" i="23"/>
  <c r="N337" i="23"/>
  <c r="L337" i="23"/>
  <c r="N336" i="23"/>
  <c r="L336" i="23"/>
  <c r="N335" i="23"/>
  <c r="L335" i="23"/>
  <c r="N334" i="23"/>
  <c r="L334" i="23"/>
  <c r="N333" i="23"/>
  <c r="L333" i="23"/>
  <c r="N332" i="23"/>
  <c r="L332" i="23"/>
  <c r="N331" i="23"/>
  <c r="L331" i="23"/>
  <c r="N330" i="23"/>
  <c r="L330" i="23"/>
  <c r="N329" i="23"/>
  <c r="L329" i="23"/>
  <c r="N328" i="23"/>
  <c r="L328" i="23"/>
  <c r="N327" i="23"/>
  <c r="L327" i="23"/>
  <c r="N326" i="23"/>
  <c r="L326" i="23"/>
  <c r="N325" i="23"/>
  <c r="L325" i="23"/>
  <c r="N324" i="23"/>
  <c r="L324" i="23"/>
  <c r="N323" i="23"/>
  <c r="L323" i="23"/>
  <c r="N322" i="23"/>
  <c r="L322" i="23"/>
  <c r="N321" i="23"/>
  <c r="L321" i="23"/>
  <c r="N320" i="23"/>
  <c r="L320" i="23"/>
  <c r="N319" i="23"/>
  <c r="L319" i="23"/>
  <c r="N318" i="23"/>
  <c r="L318" i="23"/>
  <c r="N317" i="23"/>
  <c r="L317" i="23"/>
  <c r="N316" i="23"/>
  <c r="L316" i="23"/>
  <c r="N315" i="23"/>
  <c r="L315" i="23"/>
  <c r="N314" i="23"/>
  <c r="L314" i="23"/>
  <c r="N313" i="23"/>
  <c r="L313" i="23"/>
  <c r="N312" i="23"/>
  <c r="L312" i="23"/>
  <c r="N311" i="23"/>
  <c r="L311" i="23"/>
  <c r="N339" i="23"/>
  <c r="L339" i="23"/>
  <c r="N338" i="23"/>
  <c r="L338" i="23"/>
  <c r="N349" i="23"/>
  <c r="L349" i="23"/>
  <c r="N348" i="23"/>
  <c r="L348" i="23"/>
  <c r="N347" i="23"/>
  <c r="L347" i="23"/>
  <c r="N346" i="23"/>
  <c r="L346" i="23"/>
  <c r="N345" i="23"/>
  <c r="L345" i="23"/>
  <c r="N344" i="23"/>
  <c r="L344" i="23"/>
  <c r="N343" i="23"/>
  <c r="L343" i="23"/>
  <c r="N342" i="23"/>
  <c r="L342" i="23"/>
  <c r="N341" i="23"/>
  <c r="L341" i="23"/>
  <c r="N340" i="23"/>
  <c r="L340" i="23"/>
  <c r="N48" i="23"/>
  <c r="L48" i="23"/>
  <c r="N47" i="23"/>
  <c r="L47" i="23"/>
  <c r="N46" i="23"/>
  <c r="L46" i="23"/>
  <c r="N64" i="23"/>
  <c r="L64" i="23"/>
  <c r="N63" i="23"/>
  <c r="L63" i="23"/>
  <c r="N62" i="23"/>
  <c r="L62" i="23"/>
  <c r="N61" i="23"/>
  <c r="L61" i="23"/>
  <c r="N60" i="23"/>
  <c r="L60" i="23"/>
  <c r="N59" i="23"/>
  <c r="L59" i="23"/>
  <c r="N58" i="23"/>
  <c r="L58" i="23"/>
  <c r="N57" i="23"/>
  <c r="L57" i="23"/>
  <c r="N56" i="23"/>
  <c r="L56" i="23"/>
  <c r="N55" i="23"/>
  <c r="L55" i="23"/>
  <c r="N54" i="23"/>
  <c r="L54" i="23"/>
  <c r="N53" i="23"/>
  <c r="L53" i="23"/>
  <c r="N52" i="23"/>
  <c r="L52" i="23"/>
  <c r="N51" i="23"/>
  <c r="L51" i="23"/>
  <c r="N50" i="23"/>
  <c r="L50" i="23"/>
  <c r="N49" i="23"/>
  <c r="L49" i="23"/>
  <c r="N72" i="23"/>
  <c r="L72" i="23"/>
  <c r="N71" i="23"/>
  <c r="L71" i="23"/>
  <c r="N70" i="23"/>
  <c r="L70" i="23"/>
  <c r="N69" i="23"/>
  <c r="L69" i="23"/>
  <c r="N68" i="23"/>
  <c r="L68" i="23"/>
  <c r="N67" i="23"/>
  <c r="L67" i="23"/>
  <c r="N66" i="23"/>
  <c r="L66" i="23"/>
  <c r="N65" i="23"/>
  <c r="L65" i="23"/>
  <c r="N100" i="23"/>
  <c r="L100" i="23"/>
  <c r="N99" i="23"/>
  <c r="L99" i="23"/>
  <c r="N98" i="23"/>
  <c r="L98" i="23"/>
  <c r="N97" i="23"/>
  <c r="L97" i="23"/>
  <c r="N96" i="23"/>
  <c r="L96" i="23"/>
  <c r="N95" i="23"/>
  <c r="L95" i="23"/>
  <c r="N94" i="23"/>
  <c r="L94" i="23"/>
  <c r="N93" i="23"/>
  <c r="L93" i="23"/>
  <c r="N92" i="23"/>
  <c r="L92" i="23"/>
  <c r="N91" i="23"/>
  <c r="L91" i="23"/>
  <c r="N90" i="23"/>
  <c r="L90" i="23"/>
  <c r="N89" i="23"/>
  <c r="L89" i="23"/>
  <c r="N88" i="23"/>
  <c r="L88" i="23"/>
  <c r="N87" i="23"/>
  <c r="L87" i="23"/>
  <c r="N86" i="23"/>
  <c r="L86" i="23"/>
  <c r="N85" i="23"/>
  <c r="L85" i="23"/>
  <c r="N84" i="23"/>
  <c r="L84" i="23"/>
  <c r="N83" i="23"/>
  <c r="L83" i="23"/>
  <c r="N82" i="23"/>
  <c r="L82" i="23"/>
  <c r="N81" i="23"/>
  <c r="L81" i="23"/>
  <c r="N80" i="23"/>
  <c r="L80" i="23"/>
  <c r="N79" i="23"/>
  <c r="L79" i="23"/>
  <c r="N78" i="23"/>
  <c r="L78" i="23"/>
  <c r="N77" i="23"/>
  <c r="L77" i="23"/>
  <c r="N76" i="23"/>
  <c r="L76" i="23"/>
  <c r="N75" i="23"/>
  <c r="L75" i="23"/>
  <c r="N74" i="23"/>
  <c r="L74" i="23"/>
  <c r="N73" i="23"/>
  <c r="L73" i="23"/>
  <c r="N116" i="23"/>
  <c r="L116" i="23"/>
  <c r="N115" i="23"/>
  <c r="L115" i="23"/>
  <c r="N114" i="23"/>
  <c r="L114" i="23"/>
  <c r="N113" i="23"/>
  <c r="L113" i="23"/>
  <c r="N112" i="23"/>
  <c r="L112" i="23"/>
  <c r="N111" i="23"/>
  <c r="L111" i="23"/>
  <c r="N110" i="23"/>
  <c r="L110" i="23"/>
  <c r="N109" i="23"/>
  <c r="L109" i="23"/>
  <c r="N108" i="23"/>
  <c r="L108" i="23"/>
  <c r="N107" i="23"/>
  <c r="L107" i="23"/>
  <c r="N106" i="23"/>
  <c r="L106" i="23"/>
  <c r="N105" i="23"/>
  <c r="L105" i="23"/>
  <c r="N104" i="23"/>
  <c r="L104" i="23"/>
  <c r="N103" i="23"/>
  <c r="L103" i="23"/>
  <c r="N102" i="23"/>
  <c r="L102" i="23"/>
  <c r="N101" i="23"/>
  <c r="L101" i="23"/>
  <c r="N120" i="23"/>
  <c r="L120" i="23"/>
  <c r="N119" i="23"/>
  <c r="L119" i="23"/>
  <c r="N118" i="23"/>
  <c r="L118" i="23"/>
  <c r="N117" i="23"/>
  <c r="L117" i="23"/>
  <c r="N123" i="23"/>
  <c r="L123" i="23"/>
  <c r="N122" i="23"/>
  <c r="L122" i="23"/>
  <c r="N121" i="23"/>
  <c r="L121" i="23"/>
  <c r="N149" i="23"/>
  <c r="L149" i="23"/>
  <c r="N148" i="23"/>
  <c r="L148" i="23"/>
  <c r="N147" i="23"/>
  <c r="L147" i="23"/>
  <c r="N146" i="23"/>
  <c r="L146" i="23"/>
  <c r="N145" i="23"/>
  <c r="L145" i="23"/>
  <c r="N144" i="23"/>
  <c r="L144" i="23"/>
  <c r="N143" i="23"/>
  <c r="L143" i="23"/>
  <c r="N142" i="23"/>
  <c r="L142" i="23"/>
  <c r="N141" i="23"/>
  <c r="L141" i="23"/>
  <c r="N140" i="23"/>
  <c r="L140" i="23"/>
  <c r="N139" i="23"/>
  <c r="L139" i="23"/>
  <c r="N138" i="23"/>
  <c r="L138" i="23"/>
  <c r="N137" i="23"/>
  <c r="L137" i="23"/>
  <c r="N136" i="23"/>
  <c r="L136" i="23"/>
  <c r="N135" i="23"/>
  <c r="L135" i="23"/>
  <c r="N134" i="23"/>
  <c r="L134" i="23"/>
  <c r="N133" i="23"/>
  <c r="L133" i="23"/>
  <c r="N132" i="23"/>
  <c r="L132" i="23"/>
  <c r="N131" i="23"/>
  <c r="L131" i="23"/>
  <c r="N130" i="23"/>
  <c r="L130" i="23"/>
  <c r="N129" i="23"/>
  <c r="L129" i="23"/>
  <c r="N128" i="23"/>
  <c r="L128" i="23"/>
  <c r="N127" i="23"/>
  <c r="L127" i="23"/>
  <c r="N126" i="23"/>
  <c r="L126" i="23"/>
  <c r="N125" i="23"/>
  <c r="L125" i="23"/>
  <c r="N124" i="23"/>
  <c r="L124" i="23"/>
  <c r="N173" i="23"/>
  <c r="L173" i="23"/>
  <c r="N172" i="23"/>
  <c r="L172" i="23"/>
  <c r="N171" i="23"/>
  <c r="L171" i="23"/>
  <c r="N170" i="23"/>
  <c r="L170" i="23"/>
  <c r="N169" i="23"/>
  <c r="L169" i="23"/>
  <c r="N168" i="23"/>
  <c r="L168" i="23"/>
  <c r="N167" i="23"/>
  <c r="L167" i="23"/>
  <c r="N166" i="23"/>
  <c r="L166" i="23"/>
  <c r="N165" i="23"/>
  <c r="L165" i="23"/>
  <c r="N164" i="23"/>
  <c r="L164" i="23"/>
  <c r="N163" i="23"/>
  <c r="L163" i="23"/>
  <c r="N162" i="23"/>
  <c r="L162" i="23"/>
  <c r="N161" i="23"/>
  <c r="L161" i="23"/>
  <c r="N160" i="23"/>
  <c r="L160" i="23"/>
  <c r="N159" i="23"/>
  <c r="L159" i="23"/>
  <c r="N158" i="23"/>
  <c r="L158" i="23"/>
  <c r="N157" i="23"/>
  <c r="L157" i="23"/>
  <c r="N156" i="23"/>
  <c r="L156" i="23"/>
  <c r="N155" i="23"/>
  <c r="L155" i="23"/>
  <c r="N154" i="23"/>
  <c r="L154" i="23"/>
  <c r="N153" i="23"/>
  <c r="L153" i="23"/>
  <c r="N152" i="23"/>
  <c r="L152" i="23"/>
  <c r="N151" i="23"/>
  <c r="L151" i="23"/>
  <c r="N150" i="23"/>
  <c r="L150" i="23"/>
  <c r="N174" i="23"/>
  <c r="L174" i="23"/>
  <c r="N205" i="23"/>
  <c r="L205" i="23"/>
  <c r="N204" i="23"/>
  <c r="L204" i="23"/>
  <c r="N203" i="23"/>
  <c r="L203" i="23"/>
  <c r="N202" i="23"/>
  <c r="L202" i="23"/>
  <c r="N201" i="23"/>
  <c r="L201" i="23"/>
  <c r="N200" i="23"/>
  <c r="L200" i="23"/>
  <c r="N199" i="23"/>
  <c r="L199" i="23"/>
  <c r="N198" i="23"/>
  <c r="L198" i="23"/>
  <c r="N197" i="23"/>
  <c r="L197" i="23"/>
  <c r="N196" i="23"/>
  <c r="L196" i="23"/>
  <c r="N195" i="23"/>
  <c r="L195" i="23"/>
  <c r="N194" i="23"/>
  <c r="L194" i="23"/>
  <c r="N193" i="23"/>
  <c r="L193" i="23"/>
  <c r="N192" i="23"/>
  <c r="L192" i="23"/>
  <c r="N191" i="23"/>
  <c r="L191" i="23"/>
  <c r="N190" i="23"/>
  <c r="L190" i="23"/>
  <c r="N189" i="23"/>
  <c r="L189" i="23"/>
  <c r="N188" i="23"/>
  <c r="L188" i="23"/>
  <c r="N187" i="23"/>
  <c r="L187" i="23"/>
  <c r="N186" i="23"/>
  <c r="L186" i="23"/>
  <c r="N185" i="23"/>
  <c r="L185" i="23"/>
  <c r="N184" i="23"/>
  <c r="L184" i="23"/>
  <c r="N183" i="23"/>
  <c r="L183" i="23"/>
  <c r="N182" i="23"/>
  <c r="L182" i="23"/>
  <c r="N181" i="23"/>
  <c r="L181" i="23"/>
  <c r="N180" i="23"/>
  <c r="L180" i="23"/>
  <c r="N179" i="23"/>
  <c r="L179" i="23"/>
  <c r="N178" i="23"/>
  <c r="L178" i="23"/>
  <c r="N177" i="23"/>
  <c r="L177" i="23"/>
  <c r="N176" i="23"/>
  <c r="L176" i="23"/>
  <c r="N175" i="23"/>
  <c r="L175" i="23"/>
  <c r="N377" i="23"/>
  <c r="L377" i="23"/>
  <c r="N376" i="23"/>
  <c r="L376" i="23"/>
  <c r="N375" i="23"/>
  <c r="L375" i="23"/>
  <c r="N374" i="23"/>
  <c r="L374" i="23"/>
  <c r="N373" i="23"/>
  <c r="L373" i="23"/>
  <c r="N372" i="23"/>
  <c r="L372" i="23"/>
  <c r="N371" i="23"/>
  <c r="L371" i="23"/>
  <c r="N225" i="23"/>
  <c r="L225" i="23"/>
  <c r="N224" i="23"/>
  <c r="L224" i="23"/>
  <c r="N223" i="23"/>
  <c r="L223" i="23"/>
  <c r="N222" i="23"/>
  <c r="L222" i="23"/>
  <c r="N221" i="23"/>
  <c r="L221" i="23"/>
  <c r="N220" i="23"/>
  <c r="L220" i="23"/>
  <c r="N219" i="23"/>
  <c r="L219" i="23"/>
  <c r="N45" i="23"/>
  <c r="L45" i="23"/>
  <c r="N44" i="23"/>
  <c r="L44" i="23"/>
  <c r="N43" i="23"/>
  <c r="L43" i="23"/>
  <c r="N42" i="23"/>
  <c r="L42" i="23"/>
  <c r="N41" i="23"/>
  <c r="L41" i="23"/>
  <c r="N40" i="23"/>
  <c r="L40" i="23"/>
  <c r="N39" i="23"/>
  <c r="L39" i="23"/>
  <c r="N38" i="23"/>
  <c r="L38" i="23"/>
  <c r="N37" i="23"/>
  <c r="L37" i="23"/>
  <c r="N370" i="23"/>
  <c r="L370" i="23"/>
  <c r="N369" i="23"/>
  <c r="L369" i="23"/>
  <c r="N368" i="23"/>
  <c r="L368" i="23"/>
  <c r="N367" i="23"/>
  <c r="L367" i="23"/>
  <c r="N366" i="23"/>
  <c r="L366" i="23"/>
  <c r="N365" i="23"/>
  <c r="L365" i="23"/>
  <c r="N364" i="23"/>
  <c r="L364" i="23"/>
  <c r="N363" i="23"/>
  <c r="L363" i="23"/>
  <c r="N362" i="23"/>
  <c r="L362" i="23"/>
  <c r="N361" i="23"/>
  <c r="L361" i="23"/>
  <c r="N360" i="23"/>
  <c r="L360" i="23"/>
  <c r="N359" i="23"/>
  <c r="L359" i="23"/>
  <c r="N358" i="23"/>
  <c r="L358" i="23"/>
  <c r="N357" i="23"/>
  <c r="L357" i="23"/>
  <c r="N356" i="23"/>
  <c r="L356" i="23"/>
  <c r="N355" i="23"/>
  <c r="L355" i="23"/>
  <c r="N354" i="23"/>
  <c r="L354" i="23"/>
  <c r="N353" i="23"/>
  <c r="L353" i="23"/>
  <c r="N352" i="23"/>
  <c r="L352" i="23"/>
  <c r="N351" i="23"/>
  <c r="L351" i="23"/>
  <c r="N350" i="23"/>
  <c r="L350" i="23"/>
  <c r="N218" i="23"/>
  <c r="L218" i="23"/>
  <c r="N217" i="23"/>
  <c r="L217" i="23"/>
  <c r="N216" i="23"/>
  <c r="L216" i="23"/>
  <c r="N215" i="23"/>
  <c r="L215" i="23"/>
  <c r="N214" i="23"/>
  <c r="L214" i="23"/>
  <c r="N213" i="23"/>
  <c r="L213" i="23"/>
  <c r="N212" i="23"/>
  <c r="L212" i="23"/>
  <c r="N211" i="23"/>
  <c r="L211" i="23"/>
  <c r="N210" i="23"/>
  <c r="L210" i="23"/>
  <c r="N209" i="23"/>
  <c r="L209" i="23"/>
  <c r="N208" i="23"/>
  <c r="L208" i="23"/>
  <c r="N207" i="23"/>
  <c r="L207" i="23"/>
  <c r="N206" i="23"/>
  <c r="L206" i="23"/>
  <c r="N36" i="23"/>
  <c r="L36" i="23"/>
  <c r="N35" i="23"/>
  <c r="L35" i="23"/>
  <c r="N34" i="23"/>
  <c r="L34" i="23"/>
  <c r="N33" i="23"/>
  <c r="L33" i="23"/>
  <c r="N32" i="23"/>
  <c r="L32" i="23"/>
  <c r="N31" i="23"/>
  <c r="L31" i="23"/>
  <c r="N30" i="23"/>
  <c r="L30" i="23"/>
  <c r="N29" i="23"/>
  <c r="L29" i="23"/>
  <c r="N28" i="23"/>
  <c r="L28" i="23"/>
  <c r="N27" i="23"/>
  <c r="L27" i="23"/>
  <c r="N26" i="23"/>
  <c r="L26" i="23"/>
  <c r="N25" i="23"/>
  <c r="L25" i="23"/>
  <c r="N24" i="23"/>
  <c r="L24" i="23"/>
  <c r="N23" i="23"/>
  <c r="L23" i="23"/>
  <c r="N22" i="23"/>
  <c r="L22" i="23"/>
  <c r="N21" i="23"/>
  <c r="L21" i="23"/>
  <c r="N20" i="23"/>
  <c r="L20" i="23"/>
  <c r="N19" i="23"/>
  <c r="L19" i="23"/>
  <c r="N18" i="23"/>
  <c r="L18" i="23"/>
  <c r="N17" i="23"/>
  <c r="L17" i="23"/>
  <c r="N16" i="23"/>
  <c r="L16" i="23"/>
  <c r="N15" i="23"/>
  <c r="L15" i="23"/>
  <c r="N14" i="23"/>
  <c r="L14" i="23"/>
  <c r="N13" i="23"/>
  <c r="L13" i="23"/>
  <c r="N12" i="23"/>
  <c r="L12" i="23"/>
  <c r="N11" i="23"/>
  <c r="L11" i="23"/>
  <c r="N10" i="23"/>
  <c r="L10" i="23"/>
  <c r="N9" i="23"/>
  <c r="L9" i="23"/>
  <c r="N8" i="23"/>
  <c r="L8" i="23"/>
  <c r="N7" i="23"/>
  <c r="L7" i="23"/>
  <c r="N6" i="23"/>
  <c r="L6" i="23"/>
  <c r="N5" i="23"/>
  <c r="L5" i="23"/>
  <c r="N4" i="23"/>
  <c r="L4" i="23"/>
  <c r="N3" i="23"/>
  <c r="L3" i="23"/>
  <c r="N2" i="23"/>
  <c r="L2" i="23"/>
  <c r="G24" i="24" l="1"/>
</calcChain>
</file>

<file path=xl/sharedStrings.xml><?xml version="1.0" encoding="utf-8"?>
<sst xmlns="http://schemas.openxmlformats.org/spreadsheetml/2006/main" count="6219" uniqueCount="935">
  <si>
    <t>User ID</t>
  </si>
  <si>
    <t>Doc ID</t>
  </si>
  <si>
    <t>Operation</t>
  </si>
  <si>
    <t>Month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</si>
  <si>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</si>
  <si>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</si>
  <si>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</si>
  <si>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</si>
  <si>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</si>
  <si>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</si>
  <si>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</si>
  <si>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</si>
  <si>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</si>
  <si>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</si>
  <si>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</si>
  <si>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PVGD1015</t>
  </si>
  <si>
    <t>Create</t>
  </si>
  <si>
    <t>February</t>
  </si>
  <si>
    <t>JXTC1007</t>
  </si>
  <si>
    <t>Boxing</t>
  </si>
  <si>
    <t>CCLM1010</t>
  </si>
  <si>
    <t>Processed</t>
  </si>
  <si>
    <t>WMJL1019</t>
  </si>
  <si>
    <t>XNLG1019</t>
  </si>
  <si>
    <t>GBTR1019</t>
  </si>
  <si>
    <t>Defect</t>
  </si>
  <si>
    <t>X</t>
  </si>
  <si>
    <t>KGKJ1019</t>
  </si>
  <si>
    <t>NXBC1019</t>
  </si>
  <si>
    <t>TBDH1004</t>
  </si>
  <si>
    <t>GMLG1009</t>
  </si>
  <si>
    <t>XNHZ1003</t>
  </si>
  <si>
    <t>ZMRX1004</t>
  </si>
  <si>
    <t>RRKJ1016</t>
  </si>
  <si>
    <t>JKGD1000</t>
  </si>
  <si>
    <t>KCCG1000</t>
  </si>
  <si>
    <t>ZVHK1012</t>
  </si>
  <si>
    <t>MWGB1010</t>
  </si>
  <si>
    <t>GCMJ1007</t>
  </si>
  <si>
    <t>VGJK1019</t>
  </si>
  <si>
    <t>MVCH1000</t>
  </si>
  <si>
    <t>TXKT1000</t>
  </si>
  <si>
    <t>TDXR1013</t>
  </si>
  <si>
    <t>WDHV1018</t>
  </si>
  <si>
    <t>LMKD1005</t>
  </si>
  <si>
    <t>GDPP1003</t>
  </si>
  <si>
    <t>XRKG1013</t>
  </si>
  <si>
    <t>KDNG1000</t>
  </si>
  <si>
    <t>PZCC1001</t>
  </si>
  <si>
    <t>TQBC1020</t>
  </si>
  <si>
    <t>XMZT1009</t>
  </si>
  <si>
    <t>QNXX1019</t>
  </si>
  <si>
    <t>MGNK1009</t>
  </si>
  <si>
    <t>NDBR1000</t>
  </si>
  <si>
    <t>PXRW1013</t>
  </si>
  <si>
    <t>QLCT1000</t>
  </si>
  <si>
    <t>DWRQ1013</t>
  </si>
  <si>
    <t>BQLC1002</t>
  </si>
  <si>
    <t>XMPL1000</t>
  </si>
  <si>
    <t>XVBH1019</t>
  </si>
  <si>
    <t>JWJN1004</t>
  </si>
  <si>
    <t>VGLJ1013</t>
  </si>
  <si>
    <t>HWTQ1019</t>
  </si>
  <si>
    <t>VWTX1013</t>
  </si>
  <si>
    <t>PCZC1020</t>
  </si>
  <si>
    <t>ZRWV1006</t>
  </si>
  <si>
    <t>DMHG1019</t>
  </si>
  <si>
    <t>NCQL1017</t>
  </si>
  <si>
    <t>HPRT1020</t>
  </si>
  <si>
    <t>PQML1013</t>
  </si>
  <si>
    <t>LPCX1013</t>
  </si>
  <si>
    <t>XQCK1019</t>
  </si>
  <si>
    <t>VJLL1019</t>
  </si>
  <si>
    <t>ZTHJ1015</t>
  </si>
  <si>
    <t>TQCG1018</t>
  </si>
  <si>
    <t>RHMD1013</t>
  </si>
  <si>
    <t>XLDZ1013</t>
  </si>
  <si>
    <t>MTQN1013</t>
  </si>
  <si>
    <t>XJRH1013</t>
  </si>
  <si>
    <t>LLPV1013</t>
  </si>
  <si>
    <t>RJGC1016</t>
  </si>
  <si>
    <t>MQTQ1013</t>
  </si>
  <si>
    <t>VQDM1013</t>
  </si>
  <si>
    <t>MLTD1013</t>
  </si>
  <si>
    <t>PTTQ1006</t>
  </si>
  <si>
    <t>PXMD1017</t>
  </si>
  <si>
    <t>XKTN1013</t>
  </si>
  <si>
    <t>GNHL1013</t>
  </si>
  <si>
    <t>NXRR1013</t>
  </si>
  <si>
    <t>GLXH1013</t>
  </si>
  <si>
    <t>XHWZ1017</t>
  </si>
  <si>
    <t>JBQZ1019</t>
  </si>
  <si>
    <t>MNRT1019</t>
  </si>
  <si>
    <t>CPQR1013</t>
  </si>
  <si>
    <t>MMXD1017</t>
  </si>
  <si>
    <t>RLDK1017</t>
  </si>
  <si>
    <t>WQPR1017</t>
  </si>
  <si>
    <t>MXZL1018</t>
  </si>
  <si>
    <t>PWRZ1017</t>
  </si>
  <si>
    <t>DKNG1017</t>
  </si>
  <si>
    <t>RMJN1017</t>
  </si>
  <si>
    <t>XMTQ1017</t>
  </si>
  <si>
    <t>XMRN1019</t>
  </si>
  <si>
    <t>MJZT1017</t>
  </si>
  <si>
    <t>NZZQ1017</t>
  </si>
  <si>
    <t>KMPL1017</t>
  </si>
  <si>
    <t>MVTR1013</t>
  </si>
  <si>
    <t>HLPN1017</t>
  </si>
  <si>
    <t>JDRQ1019</t>
  </si>
  <si>
    <t>RWXV1016</t>
  </si>
  <si>
    <t>VBNN1019</t>
  </si>
  <si>
    <t>WBXN1019</t>
  </si>
  <si>
    <t>WHQZ1019</t>
  </si>
  <si>
    <t>JXMZ1019</t>
  </si>
  <si>
    <t>WXJB1019</t>
  </si>
  <si>
    <t>ZDLG1007</t>
  </si>
  <si>
    <t>QJJV1019</t>
  </si>
  <si>
    <t>HNCX1010</t>
  </si>
  <si>
    <t>QKCN1008</t>
  </si>
  <si>
    <t>XQGN1012</t>
  </si>
  <si>
    <t>PZJD1003</t>
  </si>
  <si>
    <t>NGND1009</t>
  </si>
  <si>
    <t>GGPB1013</t>
  </si>
  <si>
    <t>VMTZ1015</t>
  </si>
  <si>
    <t>WKBR1001</t>
  </si>
  <si>
    <t>RMBW1154</t>
  </si>
  <si>
    <t>KTJV1013</t>
  </si>
  <si>
    <t>KVBG1000</t>
  </si>
  <si>
    <t>JGDR1001</t>
  </si>
  <si>
    <t>QVBL1019</t>
  </si>
  <si>
    <t>JDKG1153</t>
  </si>
  <si>
    <t>VZTZ1153</t>
  </si>
  <si>
    <t>QQMX1154</t>
  </si>
  <si>
    <t>XMWJ1155</t>
  </si>
  <si>
    <t>PRJD1019</t>
  </si>
  <si>
    <t>WPBC1019</t>
  </si>
  <si>
    <t>BXXG1019</t>
  </si>
  <si>
    <t>BVXW1000</t>
  </si>
  <si>
    <t>WQMT1007</t>
  </si>
  <si>
    <t>NDDJ1001</t>
  </si>
  <si>
    <t>XQPZ1019</t>
  </si>
  <si>
    <t>BDNP1019</t>
  </si>
  <si>
    <t>BPVR1019</t>
  </si>
  <si>
    <t>WZXX1019</t>
  </si>
  <si>
    <t>WWQR1019</t>
  </si>
  <si>
    <t>PBTB1000</t>
  </si>
  <si>
    <t>LQCM1000</t>
  </si>
  <si>
    <t>KVMZ1019</t>
  </si>
  <si>
    <t>HZBX1017</t>
  </si>
  <si>
    <t>DXKB1018</t>
  </si>
  <si>
    <t>RXNR1019</t>
  </si>
  <si>
    <t>NCGP1020</t>
  </si>
  <si>
    <t>DTZN1019</t>
  </si>
  <si>
    <t>QKHQ1015</t>
  </si>
  <si>
    <t>JDCZ1019</t>
  </si>
  <si>
    <t>XRRN1019</t>
  </si>
  <si>
    <t>DNMB1020</t>
  </si>
  <si>
    <t>RLQN1020</t>
  </si>
  <si>
    <t>XPRH1020</t>
  </si>
  <si>
    <t>QZWC1019</t>
  </si>
  <si>
    <t>KRKM1019</t>
  </si>
  <si>
    <t>VHRC1001</t>
  </si>
  <si>
    <t>CTKN1002</t>
  </si>
  <si>
    <t>RXJC1020</t>
  </si>
  <si>
    <t>KHMR1017</t>
  </si>
  <si>
    <t>BWWX1001</t>
  </si>
  <si>
    <t>BZWR1004</t>
  </si>
  <si>
    <t>VZWD1019</t>
  </si>
  <si>
    <t>LNKG1001</t>
  </si>
  <si>
    <t>sacharya</t>
  </si>
  <si>
    <t>NWKT1019</t>
  </si>
  <si>
    <t>HBMX1019</t>
  </si>
  <si>
    <t>MXMX1019</t>
  </si>
  <si>
    <t>TTGL1004</t>
  </si>
  <si>
    <t>BKRR1019</t>
  </si>
  <si>
    <t>JNZR1012</t>
  </si>
  <si>
    <t>RCDR1019</t>
  </si>
  <si>
    <t>LQNN1019</t>
  </si>
  <si>
    <t>RZLR1005</t>
  </si>
  <si>
    <t>HXHG1000</t>
  </si>
  <si>
    <t>NNPB1019</t>
  </si>
  <si>
    <t>NTXN1016</t>
  </si>
  <si>
    <t>KPXH1000</t>
  </si>
  <si>
    <t>ZVMH1013</t>
  </si>
  <si>
    <t>PHVC1007</t>
  </si>
  <si>
    <t>RZVK1013</t>
  </si>
  <si>
    <t>JHJB1012</t>
  </si>
  <si>
    <t>BRWL1012</t>
  </si>
  <si>
    <t>NQHV1019</t>
  </si>
  <si>
    <t>PRDN1010</t>
  </si>
  <si>
    <t>KHCJ1007</t>
  </si>
  <si>
    <t>MTQK1016</t>
  </si>
  <si>
    <t>LDMD1013</t>
  </si>
  <si>
    <t>XPTJ1005</t>
  </si>
  <si>
    <t>CHCT1013</t>
  </si>
  <si>
    <t>JHQD1011</t>
  </si>
  <si>
    <t>HHRM1006</t>
  </si>
  <si>
    <t>ZDTD1008</t>
  </si>
  <si>
    <t>LNTG1018</t>
  </si>
  <si>
    <t>THDC1014</t>
  </si>
  <si>
    <t>BJNC1019</t>
  </si>
  <si>
    <t>LJWB1019</t>
  </si>
  <si>
    <t>HWCW1013</t>
  </si>
  <si>
    <t>KRPQ1019</t>
  </si>
  <si>
    <t>ZZGP1017</t>
  </si>
  <si>
    <t>WLBD1001</t>
  </si>
  <si>
    <t>CQXJ1019</t>
  </si>
  <si>
    <t>VPHL1019</t>
  </si>
  <si>
    <t>MHHB1002</t>
  </si>
  <si>
    <t>XHCM1014</t>
  </si>
  <si>
    <t>TMPM1016</t>
  </si>
  <si>
    <t>DNQH1016</t>
  </si>
  <si>
    <t>XCMD1016</t>
  </si>
  <si>
    <t>WPZJ1007</t>
  </si>
  <si>
    <t>WQPK1013</t>
  </si>
  <si>
    <t>DZDJ1016</t>
  </si>
  <si>
    <t>XTKT1019</t>
  </si>
  <si>
    <t>NPVV1006</t>
  </si>
  <si>
    <t>HPGL1013</t>
  </si>
  <si>
    <t>QVKR1016</t>
  </si>
  <si>
    <t>NTRR1016</t>
  </si>
  <si>
    <t>HKLX1014</t>
  </si>
  <si>
    <t>VPVB1019</t>
  </si>
  <si>
    <t>WKGP1017</t>
  </si>
  <si>
    <t>GNZX1018</t>
  </si>
  <si>
    <t>WZQV1017</t>
  </si>
  <si>
    <t>XWHT1012</t>
  </si>
  <si>
    <t>CRJV1010</t>
  </si>
  <si>
    <t>NVZZ1019</t>
  </si>
  <si>
    <t>JBMD1019</t>
  </si>
  <si>
    <t>XGQQ1019</t>
  </si>
  <si>
    <t>NHZD1019</t>
  </si>
  <si>
    <t>HWZK1019</t>
  </si>
  <si>
    <t>XVPB1019</t>
  </si>
  <si>
    <t>ZRHM1019</t>
  </si>
  <si>
    <t>NVGG1019</t>
  </si>
  <si>
    <t>JKZM1019</t>
  </si>
  <si>
    <t>NHDP1009</t>
  </si>
  <si>
    <t>HPRP1009</t>
  </si>
  <si>
    <t>TVNW1011</t>
  </si>
  <si>
    <t>NTLW1019</t>
  </si>
  <si>
    <t>MHLV1018</t>
  </si>
  <si>
    <t>KPCP1021</t>
  </si>
  <si>
    <t>WMCN1000</t>
  </si>
  <si>
    <t>ZTXV1019</t>
  </si>
  <si>
    <t>HJDD1011</t>
  </si>
  <si>
    <t>TDRJ1019</t>
  </si>
  <si>
    <t>NLTG1019</t>
  </si>
  <si>
    <t>HPHZ1009</t>
  </si>
  <si>
    <t>LNXT1012</t>
  </si>
  <si>
    <t>GKLD1002</t>
  </si>
  <si>
    <t>CBBP1019</t>
  </si>
  <si>
    <t>JTWZ1011</t>
  </si>
  <si>
    <t>HPJM1010</t>
  </si>
  <si>
    <t>XCRZ1017</t>
  </si>
  <si>
    <t>QHHR1019</t>
  </si>
  <si>
    <t>VXVQ1148</t>
  </si>
  <si>
    <t>LLBP1019</t>
  </si>
  <si>
    <t>MLZP1003</t>
  </si>
  <si>
    <t>MNJL1019</t>
  </si>
  <si>
    <t>RZVQ1019</t>
  </si>
  <si>
    <t>QJXJ1000</t>
  </si>
  <si>
    <t>WVXJ1014</t>
  </si>
  <si>
    <t>NDJG1019</t>
  </si>
  <si>
    <t>LTRM1015</t>
  </si>
  <si>
    <t>GVTG1018</t>
  </si>
  <si>
    <t>GLLP1011</t>
  </si>
  <si>
    <t>RHZP1014</t>
  </si>
  <si>
    <t>ZNLM1154</t>
  </si>
  <si>
    <t>KLZK1010</t>
  </si>
  <si>
    <t>JCPG1004</t>
  </si>
  <si>
    <t>GXPX1013</t>
  </si>
  <si>
    <t>MTQJ1018</t>
  </si>
  <si>
    <t>VKJC1011</t>
  </si>
  <si>
    <t>KDRX1019</t>
  </si>
  <si>
    <t>GZCR1009</t>
  </si>
  <si>
    <t>LGNG1017</t>
  </si>
  <si>
    <t>PGGZ1000</t>
  </si>
  <si>
    <t>JCVM1000</t>
  </si>
  <si>
    <t>DCDV1016</t>
  </si>
  <si>
    <t>NVXP1019</t>
  </si>
  <si>
    <t>DTVX1000</t>
  </si>
  <si>
    <t>QBTM1001</t>
  </si>
  <si>
    <t>PKGD1007</t>
  </si>
  <si>
    <t>QMXM1016</t>
  </si>
  <si>
    <t>GGVL1008</t>
  </si>
  <si>
    <t>GXQW1008</t>
  </si>
  <si>
    <t>CVJJ1019</t>
  </si>
  <si>
    <t>LCWG1019</t>
  </si>
  <si>
    <t>JXRK1018</t>
  </si>
  <si>
    <t>KVRK1019</t>
  </si>
  <si>
    <t>GRMJ1019</t>
  </si>
  <si>
    <t>BBMX1003</t>
  </si>
  <si>
    <t>NJRV1017</t>
  </si>
  <si>
    <t>DGJZ1017</t>
  </si>
  <si>
    <t>PPRM1019</t>
  </si>
  <si>
    <t>QZTK1019</t>
  </si>
  <si>
    <t>LWXD1002</t>
  </si>
  <si>
    <t>WLJM1002</t>
  </si>
  <si>
    <t>MBHD1004</t>
  </si>
  <si>
    <t>stabasum</t>
  </si>
  <si>
    <t>CJPG1015</t>
  </si>
  <si>
    <t>PTXT1004</t>
  </si>
  <si>
    <t>BLJZ1012</t>
  </si>
  <si>
    <t>JXJX1019</t>
  </si>
  <si>
    <t>QPLG1017</t>
  </si>
  <si>
    <t>MRDD1010</t>
  </si>
  <si>
    <t>HKBX1000</t>
  </si>
  <si>
    <t>QPBZ1003</t>
  </si>
  <si>
    <t>NNRK1000</t>
  </si>
  <si>
    <t>MCGN1009</t>
  </si>
  <si>
    <t>PZKG1019</t>
  </si>
  <si>
    <t>MVHV1013</t>
  </si>
  <si>
    <t>THNR1020</t>
  </si>
  <si>
    <t>RVKG1007</t>
  </si>
  <si>
    <t>ZJWQ1013</t>
  </si>
  <si>
    <t>ZRQT1007</t>
  </si>
  <si>
    <t>XVNQ1017</t>
  </si>
  <si>
    <t>NLCX1013</t>
  </si>
  <si>
    <t>LHML1013</t>
  </si>
  <si>
    <t>QKKZ1000</t>
  </si>
  <si>
    <t>XRXK1000</t>
  </si>
  <si>
    <t>XHQT1012</t>
  </si>
  <si>
    <t>RZQN1013</t>
  </si>
  <si>
    <t>TBNZ1019</t>
  </si>
  <si>
    <t>JTDG1019</t>
  </si>
  <si>
    <t>NMWN1019</t>
  </si>
  <si>
    <t>XMCD1010</t>
  </si>
  <si>
    <t>XTNL1010</t>
  </si>
  <si>
    <t>DGCQ1018</t>
  </si>
  <si>
    <t>QQLD1019</t>
  </si>
  <si>
    <t>GRPQ1017</t>
  </si>
  <si>
    <t>JWCR1014</t>
  </si>
  <si>
    <t>MWZQ1019</t>
  </si>
  <si>
    <t>HGDV1019</t>
  </si>
  <si>
    <t>DJXN1000</t>
  </si>
  <si>
    <t>KTHP1015</t>
  </si>
  <si>
    <t>MCLC1000</t>
  </si>
  <si>
    <t>PLKV1019</t>
  </si>
  <si>
    <t>PDCG1012</t>
  </si>
  <si>
    <t>JJTK1019</t>
  </si>
  <si>
    <t>KRHW1001</t>
  </si>
  <si>
    <t>GVMW1019</t>
  </si>
  <si>
    <t>WMDN1000</t>
  </si>
  <si>
    <t>LLGZ1020</t>
  </si>
  <si>
    <t>TBJH1005</t>
  </si>
  <si>
    <t>PPHV1017</t>
  </si>
  <si>
    <t>RDLQ1019</t>
  </si>
  <si>
    <t>KCZG1017</t>
  </si>
  <si>
    <t>CPBQ1019</t>
  </si>
  <si>
    <t>DDZZ1015</t>
  </si>
  <si>
    <t>ZQRR1019</t>
  </si>
  <si>
    <t>VPGR1006</t>
  </si>
  <si>
    <t>MQXT1019</t>
  </si>
  <si>
    <t>MCTT1019</t>
  </si>
  <si>
    <t>NCRP1019</t>
  </si>
  <si>
    <t>JVRD1019</t>
  </si>
  <si>
    <t>HVXC1018</t>
  </si>
  <si>
    <t>GDLD1012</t>
  </si>
  <si>
    <t>ZZNC1010</t>
  </si>
  <si>
    <t>LCKT1019</t>
  </si>
  <si>
    <t>NVDW1020</t>
  </si>
  <si>
    <t>HJQD1021</t>
  </si>
  <si>
    <t>KLLW1020</t>
  </si>
  <si>
    <t>CXRP1020</t>
  </si>
  <si>
    <t>NNNZ1019</t>
  </si>
  <si>
    <t>DZKM1019</t>
  </si>
  <si>
    <t>QZXZ1019</t>
  </si>
  <si>
    <t>NBBW1019</t>
  </si>
  <si>
    <t>NLGN1010</t>
  </si>
  <si>
    <t>NDZD1018</t>
  </si>
  <si>
    <t>MVHD1003</t>
  </si>
  <si>
    <t>MQXP1016</t>
  </si>
  <si>
    <t>RCJN1003</t>
  </si>
  <si>
    <t>DXNP1005</t>
  </si>
  <si>
    <t>HQJZ1011</t>
  </si>
  <si>
    <t>DXVP1006</t>
  </si>
  <si>
    <t>DTRP1019</t>
  </si>
  <si>
    <t>LDVX1004</t>
  </si>
  <si>
    <t>HGQW1018</t>
  </si>
  <si>
    <t>DJCZ1017</t>
  </si>
  <si>
    <t>GZCV1019</t>
  </si>
  <si>
    <t>GXPJ1010</t>
  </si>
  <si>
    <t>DZLW1003</t>
  </si>
  <si>
    <t>WQGR1005</t>
  </si>
  <si>
    <t>CLNR1005</t>
  </si>
  <si>
    <t>JBJN1020</t>
  </si>
  <si>
    <t>QXLG1019</t>
  </si>
  <si>
    <t>QPZQ1019</t>
  </si>
  <si>
    <t>VGPR1017</t>
  </si>
  <si>
    <t>KZVR1002</t>
  </si>
  <si>
    <t>NZHJ1019</t>
  </si>
  <si>
    <t>KWHL1010</t>
  </si>
  <si>
    <t>KMCN1020</t>
  </si>
  <si>
    <t>KJCD1019</t>
  </si>
  <si>
    <t>DVCX1017</t>
  </si>
  <si>
    <t>DTRD1003</t>
  </si>
  <si>
    <t>RHCX1006</t>
  </si>
  <si>
    <t>QTDW1014</t>
  </si>
  <si>
    <t>QRXT1011</t>
  </si>
  <si>
    <t>QBRH1020</t>
  </si>
  <si>
    <t>JVLM1015</t>
  </si>
  <si>
    <t>PNGJ1019</t>
  </si>
  <si>
    <t>XWHH1015</t>
  </si>
  <si>
    <t>PHQB1016</t>
  </si>
  <si>
    <t>NWRT1017</t>
  </si>
  <si>
    <t>NWJJ1018</t>
  </si>
  <si>
    <t>NNJG1017</t>
  </si>
  <si>
    <t>LGNR1009</t>
  </si>
  <si>
    <t>NBLV1010</t>
  </si>
  <si>
    <t>CCZK1010</t>
  </si>
  <si>
    <t>QTRW1013</t>
  </si>
  <si>
    <t>ZLLK1010</t>
  </si>
  <si>
    <t>MXDP1013</t>
  </si>
  <si>
    <t>MVLG1001</t>
  </si>
  <si>
    <t>MMRH1018</t>
  </si>
  <si>
    <t>GNPZ1021</t>
  </si>
  <si>
    <t>KNZX1000</t>
  </si>
  <si>
    <t>DXRW1009</t>
  </si>
  <si>
    <t>XXXX1011</t>
  </si>
  <si>
    <t>DLKW1017</t>
  </si>
  <si>
    <t>LWJR1006</t>
  </si>
  <si>
    <t>RQGK1011</t>
  </si>
  <si>
    <t>ZGWQ1021</t>
  </si>
  <si>
    <t>LRTW1020</t>
  </si>
  <si>
    <t>LGGC1016</t>
  </si>
  <si>
    <t>LPNW1008</t>
  </si>
  <si>
    <t>RWWR1009</t>
  </si>
  <si>
    <t>LLPL1010</t>
  </si>
  <si>
    <t>LLMV1001</t>
  </si>
  <si>
    <t>LDQD1010</t>
  </si>
  <si>
    <t>CRZC1019</t>
  </si>
  <si>
    <t>TGTC1009</t>
  </si>
  <si>
    <t>KLLR1010</t>
  </si>
  <si>
    <t>HLKW1019</t>
  </si>
  <si>
    <t>GKVW1001</t>
  </si>
  <si>
    <t>XQCJ1005</t>
  </si>
  <si>
    <t>LDBX1019</t>
  </si>
  <si>
    <t>LRWP1021</t>
  </si>
  <si>
    <t>XWBV1019</t>
  </si>
  <si>
    <t>BNHC1020</t>
  </si>
  <si>
    <t>DDDK1020</t>
  </si>
  <si>
    <t>TPRJ1009</t>
  </si>
  <si>
    <t>HPVT1019</t>
  </si>
  <si>
    <t>DQXM1007</t>
  </si>
  <si>
    <t>MVVK1010</t>
  </si>
  <si>
    <t>HJTX1019</t>
  </si>
  <si>
    <t>PDVN1005</t>
  </si>
  <si>
    <t>KJLH1015</t>
  </si>
  <si>
    <t>JHWP1020</t>
  </si>
  <si>
    <t>ZMXX1014</t>
  </si>
  <si>
    <t>ZMCR1019</t>
  </si>
  <si>
    <t>CLCG1011</t>
  </si>
  <si>
    <t>QHHM1016</t>
  </si>
  <si>
    <t>QZJN1018</t>
  </si>
  <si>
    <t>DPVH1013</t>
  </si>
  <si>
    <t>KKMG1019</t>
  </si>
  <si>
    <t>XDZC1015</t>
  </si>
  <si>
    <t>JWJR1015</t>
  </si>
  <si>
    <t>JVCB1020</t>
  </si>
  <si>
    <t>CLDP1017</t>
  </si>
  <si>
    <t>CDKZ1008</t>
  </si>
  <si>
    <t>DCPH1019</t>
  </si>
  <si>
    <t>XXDR1019</t>
  </si>
  <si>
    <t>BCKW1019</t>
  </si>
  <si>
    <t>DMDR1005</t>
  </si>
  <si>
    <t>PGZG1017</t>
  </si>
  <si>
    <t>VTQH1019</t>
  </si>
  <si>
    <t>CZLV1018</t>
  </si>
  <si>
    <t>NBHN1019</t>
  </si>
  <si>
    <t>JMNH1019</t>
  </si>
  <si>
    <t>THJK1021</t>
  </si>
  <si>
    <t>PRXM1019</t>
  </si>
  <si>
    <t>NXBL1019</t>
  </si>
  <si>
    <t>BZKB1020</t>
  </si>
  <si>
    <t>DGGG1023</t>
  </si>
  <si>
    <t>LLDH1019</t>
  </si>
  <si>
    <t>TJTP1009</t>
  </si>
  <si>
    <t>BJRK1019</t>
  </si>
  <si>
    <t>XJWM1019</t>
  </si>
  <si>
    <t>HLXR1008</t>
  </si>
  <si>
    <t>CMVC1006</t>
  </si>
  <si>
    <t>NHCV1019</t>
  </si>
  <si>
    <t>QQKB1019</t>
  </si>
  <si>
    <t>HQQX1001</t>
  </si>
  <si>
    <t>DNVP1008</t>
  </si>
  <si>
    <t>CHPK1013</t>
  </si>
  <si>
    <t>DHVC1019</t>
  </si>
  <si>
    <t>HWXP1013</t>
  </si>
  <si>
    <t>XKVL1003</t>
  </si>
  <si>
    <t>DLZG1004</t>
  </si>
  <si>
    <t>RQTP1006</t>
  </si>
  <si>
    <t>NZVL1019</t>
  </si>
  <si>
    <t>CKCQ1017</t>
  </si>
  <si>
    <t>VHCM1019</t>
  </si>
  <si>
    <t>CWVK1016</t>
  </si>
  <si>
    <t>GMLW1009</t>
  </si>
  <si>
    <t>JCPD1017</t>
  </si>
  <si>
    <t>WRWG1009</t>
  </si>
  <si>
    <t>MXKV1154</t>
  </si>
  <si>
    <t>XTNG1016</t>
  </si>
  <si>
    <t>TGTJ1016</t>
  </si>
  <si>
    <t>XRGH1009</t>
  </si>
  <si>
    <t>TDZH1012</t>
  </si>
  <si>
    <t>KRZX1012</t>
  </si>
  <si>
    <t>PLVX1009</t>
  </si>
  <si>
    <t>ZRPT1011</t>
  </si>
  <si>
    <t>VZPN1017</t>
  </si>
  <si>
    <t>DWRZ1011</t>
  </si>
  <si>
    <t>WXCK1011</t>
  </si>
  <si>
    <t>QCLV1019</t>
  </si>
  <si>
    <t>XZMJ1019</t>
  </si>
  <si>
    <t>WRMX1019</t>
  </si>
  <si>
    <t>VJNB1019</t>
  </si>
  <si>
    <t>RGKH1019</t>
  </si>
  <si>
    <t>RWMR1019</t>
  </si>
  <si>
    <t>NHZK1018</t>
  </si>
  <si>
    <t>JCDG1019</t>
  </si>
  <si>
    <t>MDHN1019</t>
  </si>
  <si>
    <t>QDQZ1019</t>
  </si>
  <si>
    <t>BQWV1059</t>
  </si>
  <si>
    <t>LVQJ1020</t>
  </si>
  <si>
    <t>NRDJ1019</t>
  </si>
  <si>
    <t>ZQLG1007</t>
  </si>
  <si>
    <t>HRZV1019</t>
  </si>
  <si>
    <t>KZXM1019</t>
  </si>
  <si>
    <t>WGHM1020</t>
  </si>
  <si>
    <t>JPCD1019</t>
  </si>
  <si>
    <t>CLQN1019</t>
  </si>
  <si>
    <t>PWJD1019</t>
  </si>
  <si>
    <t>WHBD1012</t>
  </si>
  <si>
    <t>RPBR1015</t>
  </si>
  <si>
    <t>WXZP1016</t>
  </si>
  <si>
    <t>VZRR1016</t>
  </si>
  <si>
    <t>DLCT1016</t>
  </si>
  <si>
    <t>DJTV1019</t>
  </si>
  <si>
    <t>PPHH1019</t>
  </si>
  <si>
    <t>BDLX1019</t>
  </si>
  <si>
    <t>PHXH1006</t>
  </si>
  <si>
    <t>MCDP1013</t>
  </si>
  <si>
    <t>MLXL1013</t>
  </si>
  <si>
    <t>WPTK1017</t>
  </si>
  <si>
    <t>LCRW1017</t>
  </si>
  <si>
    <t>HJXX1017</t>
  </si>
  <si>
    <t>GTHV1017</t>
  </si>
  <si>
    <t>VNNC1004</t>
  </si>
  <si>
    <t>NNGG1004</t>
  </si>
  <si>
    <t>JQMH1004</t>
  </si>
  <si>
    <t>GXHN1011</t>
  </si>
  <si>
    <t>NDZZ1017</t>
  </si>
  <si>
    <t>VNNR1017</t>
  </si>
  <si>
    <t>NKWR1017</t>
  </si>
  <si>
    <t>VPDX1017</t>
  </si>
  <si>
    <t>BWWV1019</t>
  </si>
  <si>
    <t>HXDG1019</t>
  </si>
  <si>
    <t>CWBG1077</t>
  </si>
  <si>
    <t>CLCK1019</t>
  </si>
  <si>
    <t>WCRL1015</t>
  </si>
  <si>
    <t>MNZN1011</t>
  </si>
  <si>
    <t>PLKH1011</t>
  </si>
  <si>
    <t>CZPT1011</t>
  </si>
  <si>
    <t>VRWZ1011</t>
  </si>
  <si>
    <t>KDLJ1006</t>
  </si>
  <si>
    <t>MGWR1017</t>
  </si>
  <si>
    <t>ZKTR1019</t>
  </si>
  <si>
    <t>DRGD1013</t>
  </si>
  <si>
    <t>TDDJ1013</t>
  </si>
  <si>
    <t>HXDP1013</t>
  </si>
  <si>
    <t>NJWX1013</t>
  </si>
  <si>
    <t>ZPJZ1019</t>
  </si>
  <si>
    <t>BNCL1019</t>
  </si>
  <si>
    <t>BCMC1019</t>
  </si>
  <si>
    <t>QGWL1019</t>
  </si>
  <si>
    <t>NJQJ1006</t>
  </si>
  <si>
    <t>QXPN1007</t>
  </si>
  <si>
    <t>KWQK1019</t>
  </si>
  <si>
    <t>BDXR1019</t>
  </si>
  <si>
    <t>PPWT1019</t>
  </si>
  <si>
    <t>NLNQ1019</t>
  </si>
  <si>
    <t>CZNQ1019</t>
  </si>
  <si>
    <t>CMDT1019</t>
  </si>
  <si>
    <t>JZPQ1019</t>
  </si>
  <si>
    <t>NCXG1004</t>
  </si>
  <si>
    <t>QVKN1077</t>
  </si>
  <si>
    <t>GJPL1077</t>
  </si>
  <si>
    <t>LDGV1073</t>
  </si>
  <si>
    <t>BKGX1077</t>
  </si>
  <si>
    <t>GCXK1077</t>
  </si>
  <si>
    <t>JZCD1077</t>
  </si>
  <si>
    <t>DGHQ1077</t>
  </si>
  <si>
    <t>JXMB1077</t>
  </si>
  <si>
    <t>RKLM1014</t>
  </si>
  <si>
    <t>MRZC1003</t>
  </si>
  <si>
    <t>BGQT1001</t>
  </si>
  <si>
    <t>NPJC1019</t>
  </si>
  <si>
    <t>XBLM1019</t>
  </si>
  <si>
    <t>MRCB1019</t>
  </si>
  <si>
    <t>ZCCK1020</t>
  </si>
  <si>
    <t>KCXZ1017</t>
  </si>
  <si>
    <t>XHWK1017</t>
  </si>
  <si>
    <t>LQKM1019</t>
  </si>
  <si>
    <t>KRPB1019</t>
  </si>
  <si>
    <t>KJRL1019</t>
  </si>
  <si>
    <t>CPCR1019</t>
  </si>
  <si>
    <t>HLTZ1011</t>
  </si>
  <si>
    <t>CKJG1017</t>
  </si>
  <si>
    <t>CHGP1011</t>
  </si>
  <si>
    <t>CDGX1019</t>
  </si>
  <si>
    <t>ZXRR1019</t>
  </si>
  <si>
    <t>ZCZH1019</t>
  </si>
  <si>
    <t>HVZW1019</t>
  </si>
  <si>
    <t>VHDT1019</t>
  </si>
  <si>
    <t>LKJJ1015</t>
  </si>
  <si>
    <t>GVLP1019</t>
  </si>
  <si>
    <t>WQRL1005</t>
  </si>
  <si>
    <t>NLHQ1019</t>
  </si>
  <si>
    <t>JXTD1019</t>
  </si>
  <si>
    <t>KMBR1002</t>
  </si>
  <si>
    <t>GPPP1019</t>
  </si>
  <si>
    <t>GCNZ1018</t>
  </si>
  <si>
    <t>PBGW1019</t>
  </si>
  <si>
    <t>VPTX1019</t>
  </si>
  <si>
    <t>GQLC1005</t>
  </si>
  <si>
    <t>XVQB1019</t>
  </si>
  <si>
    <t>MQGL1018</t>
  </si>
  <si>
    <t>WRTD1019</t>
  </si>
  <si>
    <t>PGMT1014</t>
  </si>
  <si>
    <t>HBNW1019</t>
  </si>
  <si>
    <t>DPTK1019</t>
  </si>
  <si>
    <t>BBXN1019</t>
  </si>
  <si>
    <t>ZVNX1018</t>
  </si>
  <si>
    <t>WRCD1013</t>
  </si>
  <si>
    <t>NXQZ1011</t>
  </si>
  <si>
    <t>JVKR1020</t>
  </si>
  <si>
    <t>ZZGN1019</t>
  </si>
  <si>
    <t>NMPP1013</t>
  </si>
  <si>
    <t>GKRH1019</t>
  </si>
  <si>
    <t>HDNN1007</t>
  </si>
  <si>
    <t>LJTN1017</t>
  </si>
  <si>
    <t>RVZK1017</t>
  </si>
  <si>
    <t>QGCP1008</t>
  </si>
  <si>
    <t>ZGCN1016</t>
  </si>
  <si>
    <t>CJWH1007</t>
  </si>
  <si>
    <t>KNNT1019</t>
  </si>
  <si>
    <t>RVXR1018</t>
  </si>
  <si>
    <t>HHGH1012</t>
  </si>
  <si>
    <t>NRZQ1004</t>
  </si>
  <si>
    <t>RHMK1019</t>
  </si>
  <si>
    <t>KDJZ1008</t>
  </si>
  <si>
    <t>MVHJ1019</t>
  </si>
  <si>
    <t>VLCC1011</t>
  </si>
  <si>
    <t>TVRM1019</t>
  </si>
  <si>
    <t>VVRH1019</t>
  </si>
  <si>
    <t>DPZG1015</t>
  </si>
  <si>
    <t>XMVT1007</t>
  </si>
  <si>
    <t>TBGJ1019</t>
  </si>
  <si>
    <t>PKJD1019</t>
  </si>
  <si>
    <t>LXCT1018</t>
  </si>
  <si>
    <t>HQRH1004</t>
  </si>
  <si>
    <t>XTJH1019</t>
  </si>
  <si>
    <t>CBDV1019</t>
  </si>
  <si>
    <t>KZTG1019</t>
  </si>
  <si>
    <t>HTCC1015</t>
  </si>
  <si>
    <t>PZJR1019</t>
  </si>
  <si>
    <t>HCJM1018</t>
  </si>
  <si>
    <t>HCJM1017</t>
  </si>
  <si>
    <t>TWLW1020</t>
  </si>
  <si>
    <t>KWKW1006</t>
  </si>
  <si>
    <t>QVKD1006</t>
  </si>
  <si>
    <t>QMQW1020</t>
  </si>
  <si>
    <t>QCKW1012</t>
  </si>
  <si>
    <t>DGHJ1019</t>
  </si>
  <si>
    <t>QJWZ1019</t>
  </si>
  <si>
    <t>LRWG1019</t>
  </si>
  <si>
    <t>LQWQ1018</t>
  </si>
  <si>
    <t>RGRH1019</t>
  </si>
  <si>
    <t>LLXQ1012</t>
  </si>
  <si>
    <t>TDNM1001</t>
  </si>
  <si>
    <t>RGJK1019</t>
  </si>
  <si>
    <t>GLDC1020</t>
  </si>
  <si>
    <t>VDZK1020</t>
  </si>
  <si>
    <t>VHKT1019</t>
  </si>
  <si>
    <t>TZTG1020</t>
  </si>
  <si>
    <t>WTHN1017</t>
  </si>
  <si>
    <t>WDVG1001</t>
  </si>
  <si>
    <t>VLGT1009</t>
  </si>
  <si>
    <t>VGXB1008</t>
  </si>
  <si>
    <t>VCLH1019</t>
  </si>
  <si>
    <t>VCDP1006</t>
  </si>
  <si>
    <t>TWXW1019</t>
  </si>
  <si>
    <t>RCQH1019</t>
  </si>
  <si>
    <t>NHPG1008</t>
  </si>
  <si>
    <t>VRRJ1007</t>
  </si>
  <si>
    <t>ZQKJ1013</t>
  </si>
  <si>
    <t>MHGR1012</t>
  </si>
  <si>
    <t>LDPM1008</t>
  </si>
  <si>
    <t>MLZT1011</t>
  </si>
  <si>
    <t>TQHM1019</t>
  </si>
  <si>
    <t>TGVG1019</t>
  </si>
  <si>
    <t>JJLK1008</t>
  </si>
  <si>
    <t>TGCP1019</t>
  </si>
  <si>
    <t>TCJG1013</t>
  </si>
  <si>
    <t>PGPQ1008</t>
  </si>
  <si>
    <t>RPCV1019</t>
  </si>
  <si>
    <t>WQHW1017</t>
  </si>
  <si>
    <t>PPGC1020</t>
  </si>
  <si>
    <t>PCZM1021</t>
  </si>
  <si>
    <t>VJKL1019</t>
  </si>
  <si>
    <t>CKNT1007</t>
  </si>
  <si>
    <t>QLTX1019</t>
  </si>
  <si>
    <t>KDQP1018</t>
  </si>
  <si>
    <t>DVDG1017</t>
  </si>
  <si>
    <t>CXHP1005</t>
  </si>
  <si>
    <t>JQTJ1017</t>
  </si>
  <si>
    <t>JNLT1018</t>
  </si>
  <si>
    <t>JMCJ1019</t>
  </si>
  <si>
    <t>HXXV1011</t>
  </si>
  <si>
    <t>HVQT1019</t>
  </si>
  <si>
    <t>HVMN1019</t>
  </si>
  <si>
    <t>HDHM1019</t>
  </si>
  <si>
    <t>GDLX1002</t>
  </si>
  <si>
    <t>ZVDM1007</t>
  </si>
  <si>
    <t>PMBL1003</t>
  </si>
  <si>
    <t>CHZH1018</t>
  </si>
  <si>
    <t>TKKC1005</t>
  </si>
  <si>
    <t>HMRZ1019</t>
  </si>
  <si>
    <t>ZJNL1007</t>
  </si>
  <si>
    <t>ZLZG1019</t>
  </si>
  <si>
    <t>CGJD1011</t>
  </si>
  <si>
    <t>NRZQ1005</t>
  </si>
  <si>
    <t>BWVR1019</t>
  </si>
  <si>
    <t>NVTZ1013</t>
  </si>
  <si>
    <t>PZLV1019</t>
  </si>
  <si>
    <t>QGLH1019</t>
  </si>
  <si>
    <t>QPCJ1012</t>
  </si>
  <si>
    <t>TQMR1012</t>
  </si>
  <si>
    <t>KWMP1011</t>
  </si>
  <si>
    <t>WBZJ1019</t>
  </si>
  <si>
    <t>CPZN1019</t>
  </si>
  <si>
    <t>CCXG1019</t>
  </si>
  <si>
    <t>JZZV1020</t>
  </si>
  <si>
    <t>XWZW1019</t>
  </si>
  <si>
    <t>GPWD1019</t>
  </si>
  <si>
    <t>BMKC1019</t>
  </si>
  <si>
    <t>RVCX1007</t>
  </si>
  <si>
    <t>NRZR1013</t>
  </si>
  <si>
    <t>RDWK1013</t>
  </si>
  <si>
    <t>WPHZ1013</t>
  </si>
  <si>
    <t>QQRR1019</t>
  </si>
  <si>
    <t>MGZG1019</t>
  </si>
  <si>
    <t>TMRV1010</t>
  </si>
  <si>
    <t>TPHL1017</t>
  </si>
  <si>
    <t>QTMP1019</t>
  </si>
  <si>
    <t>QKPL1003</t>
  </si>
  <si>
    <t>XBVZ1077</t>
  </si>
  <si>
    <t>HJXQ1004</t>
  </si>
  <si>
    <t>GVJZ1006</t>
  </si>
  <si>
    <t>LKCX1017</t>
  </si>
  <si>
    <t>QRMP1017</t>
  </si>
  <si>
    <t>LJZP1011</t>
  </si>
  <si>
    <t>NCMN1002</t>
  </si>
  <si>
    <t>JQGV1009</t>
  </si>
  <si>
    <t>KMWW1013</t>
  </si>
  <si>
    <t>RHJW1002</t>
  </si>
  <si>
    <t>PLKL1019</t>
  </si>
  <si>
    <t>CNWB1002</t>
  </si>
  <si>
    <t>WVGX1019</t>
  </si>
  <si>
    <t>ZWTJ1009</t>
  </si>
  <si>
    <t>KGTR1019</t>
  </si>
  <si>
    <t>WMJR1019</t>
  </si>
  <si>
    <t>GJNM1019</t>
  </si>
  <si>
    <t>XWQK1019</t>
  </si>
  <si>
    <t>VJPZ1008</t>
  </si>
  <si>
    <t>JMVP1019</t>
  </si>
  <si>
    <t>GJCD1017</t>
  </si>
  <si>
    <t>HQXN1000</t>
  </si>
  <si>
    <t>MWXZ1011</t>
  </si>
  <si>
    <t>ZVRZ1020</t>
  </si>
  <si>
    <t>TWHW1015</t>
  </si>
  <si>
    <t>VVCD1019</t>
  </si>
  <si>
    <t>WLLV1017</t>
  </si>
  <si>
    <t>CXKV1019</t>
  </si>
  <si>
    <t>VGZL1012</t>
  </si>
  <si>
    <t>VVDZ1004</t>
  </si>
  <si>
    <t>JZZN1000</t>
  </si>
  <si>
    <t>KRTH1017</t>
  </si>
  <si>
    <t>KPRN1019</t>
  </si>
  <si>
    <t>VGGC1000</t>
  </si>
  <si>
    <t>BHLM1000</t>
  </si>
  <si>
    <t>LLWR1018</t>
  </si>
  <si>
    <t>CKDC1018</t>
  </si>
  <si>
    <t>XPPX1002</t>
  </si>
  <si>
    <t>ZPLN1007</t>
  </si>
  <si>
    <t>PPMX1019</t>
  </si>
  <si>
    <t>GBHB1019</t>
  </si>
  <si>
    <t>DRWM1017</t>
  </si>
  <si>
    <t>MQHT1008</t>
  </si>
  <si>
    <t>MLWK1019</t>
  </si>
  <si>
    <t>GTLM1017</t>
  </si>
  <si>
    <t>WNTL1013</t>
  </si>
  <si>
    <t>DHBT1015</t>
  </si>
  <si>
    <t>BJJK1020</t>
  </si>
  <si>
    <t>VXGR1020</t>
  </si>
  <si>
    <t>VJLH1008</t>
  </si>
  <si>
    <t>THWR1005</t>
  </si>
  <si>
    <t>TDLP1006</t>
  </si>
  <si>
    <t>PRMM1008</t>
  </si>
  <si>
    <t>PNLZ1019</t>
  </si>
  <si>
    <t>PHJT1009</t>
  </si>
  <si>
    <t>CJXD1010</t>
  </si>
  <si>
    <t>KPCW1009</t>
  </si>
  <si>
    <t>JMPD1006</t>
  </si>
  <si>
    <t>HXKM1018</t>
  </si>
  <si>
    <t>HGQP1007</t>
  </si>
  <si>
    <t>CGDD1004</t>
  </si>
  <si>
    <t>GLCW1019</t>
  </si>
  <si>
    <t>CWTP1013</t>
  </si>
  <si>
    <t>GWWN1011</t>
  </si>
  <si>
    <t>CMQR1011</t>
  </si>
  <si>
    <t>XNNX1019</t>
  </si>
  <si>
    <t>XGHH1019</t>
  </si>
  <si>
    <t>WXLM1017</t>
  </si>
  <si>
    <t>RZTV1013</t>
  </si>
  <si>
    <t>RVQP1017</t>
  </si>
  <si>
    <t>XRKJ1003</t>
  </si>
  <si>
    <t>WLWM1011</t>
  </si>
  <si>
    <t>PDPP1016</t>
  </si>
  <si>
    <t>JGPX1006</t>
  </si>
  <si>
    <t>DRCW1018</t>
  </si>
  <si>
    <t>CKHV1009</t>
  </si>
  <si>
    <t>WGWL1020</t>
  </si>
  <si>
    <t>CDRN1010</t>
  </si>
  <si>
    <t>XWMM1018</t>
  </si>
  <si>
    <t>VWVB1008</t>
  </si>
  <si>
    <t>VWKK1011</t>
  </si>
  <si>
    <t>TQJN1011</t>
  </si>
  <si>
    <t>KMRG1007</t>
  </si>
  <si>
    <t>JKHN1019</t>
  </si>
  <si>
    <t>GDVH1002</t>
  </si>
  <si>
    <t>CDGV1001</t>
  </si>
  <si>
    <t>PPXJ1019</t>
  </si>
  <si>
    <t>TCWM1019</t>
  </si>
  <si>
    <t>XZJH1011</t>
  </si>
  <si>
    <t>JWGP1016</t>
  </si>
  <si>
    <t>NWJK1019</t>
  </si>
  <si>
    <t>HVCJ1019</t>
  </si>
  <si>
    <t>ZTMG1011</t>
  </si>
  <si>
    <t>JPTD1017</t>
  </si>
  <si>
    <t>CNGM1016</t>
  </si>
  <si>
    <t>XJVG1005</t>
  </si>
  <si>
    <t>LKXK1018</t>
  </si>
  <si>
    <t>WCQV1018</t>
  </si>
  <si>
    <t>GKDZ1010</t>
  </si>
  <si>
    <t>DLCR1019</t>
  </si>
  <si>
    <t>XZXD1015</t>
  </si>
  <si>
    <t>NKZT1020</t>
  </si>
  <si>
    <t>JKXC1007</t>
  </si>
  <si>
    <t>BLQX1020</t>
  </si>
  <si>
    <t>CLKC1010</t>
  </si>
  <si>
    <t>WRWX1010</t>
  </si>
  <si>
    <t>JZCT1019</t>
  </si>
  <si>
    <t>JNGW1021</t>
  </si>
  <si>
    <t>CZMR1019</t>
  </si>
  <si>
    <t>XHBR1019</t>
  </si>
  <si>
    <t>XWGH1005</t>
  </si>
  <si>
    <t>LVGM1019</t>
  </si>
  <si>
    <t>RKCH1019</t>
  </si>
  <si>
    <t>WDQG1008</t>
  </si>
  <si>
    <t>RQKV1011</t>
  </si>
  <si>
    <t>JPZJ1004</t>
  </si>
  <si>
    <t>JGLD1018</t>
  </si>
  <si>
    <t>HVKQ1011</t>
  </si>
  <si>
    <t>ZZWP1019</t>
  </si>
  <si>
    <t>PZLW1017</t>
  </si>
  <si>
    <t>GHML1019</t>
  </si>
  <si>
    <t>QVBN1019</t>
  </si>
  <si>
    <t>LGDQ1019</t>
  </si>
  <si>
    <t>TNNM1010</t>
  </si>
  <si>
    <t>CXPT1019</t>
  </si>
  <si>
    <t>GLXQ1004</t>
  </si>
  <si>
    <t>ZHLC1004</t>
  </si>
  <si>
    <t>PCLZ1017</t>
  </si>
  <si>
    <t>PCPH1017</t>
  </si>
  <si>
    <t>XTTQ1016</t>
  </si>
  <si>
    <t>LWTC1019</t>
  </si>
  <si>
    <t>MRTK1014</t>
  </si>
  <si>
    <t>LNTJ1014</t>
  </si>
  <si>
    <t>DRTD1019</t>
  </si>
  <si>
    <t>ZBLZ1017</t>
  </si>
  <si>
    <t>PLVP1019</t>
  </si>
  <si>
    <t>LXDK1019</t>
  </si>
  <si>
    <t>RWCD1019</t>
  </si>
  <si>
    <t>VCKW1019</t>
  </si>
  <si>
    <t>ZNML1005</t>
  </si>
  <si>
    <t>MGXR1019</t>
  </si>
  <si>
    <t>QCQN1074</t>
  </si>
  <si>
    <t>KZRB1077</t>
  </si>
  <si>
    <t>ZJXL1008</t>
  </si>
  <si>
    <t>RMTR1018</t>
  </si>
  <si>
    <t>XRVG1004</t>
  </si>
  <si>
    <t>CJJN1008</t>
  </si>
  <si>
    <t>DLWH1018</t>
  </si>
  <si>
    <t>DKKZ1015</t>
  </si>
  <si>
    <t>CRNW1073</t>
  </si>
  <si>
    <t>DQJW1019</t>
  </si>
  <si>
    <t>JLWJ1013</t>
  </si>
  <si>
    <t>JVNC1017</t>
  </si>
  <si>
    <t>ZGPQ1017</t>
  </si>
  <si>
    <t>GZHL1019</t>
  </si>
  <si>
    <t>PNPD1019</t>
  </si>
  <si>
    <t>GJCQ1019</t>
  </si>
  <si>
    <t>WLHC1016</t>
  </si>
  <si>
    <t>GKTR1008</t>
  </si>
  <si>
    <t>JXGJ1009</t>
  </si>
  <si>
    <t>LRGL1007</t>
  </si>
  <si>
    <t>DCTP1013</t>
  </si>
  <si>
    <t>BVGD1019</t>
  </si>
  <si>
    <t>VHCQ1004</t>
  </si>
  <si>
    <t>PRDN1011</t>
  </si>
  <si>
    <t>XLQQ1009</t>
  </si>
  <si>
    <t>NBXV1019</t>
  </si>
  <si>
    <t>CKBG1019</t>
  </si>
  <si>
    <t>CRRP1004</t>
  </si>
  <si>
    <t>NZNM1002</t>
  </si>
  <si>
    <t>Sum of Actual</t>
  </si>
  <si>
    <t>Sum of Standard</t>
  </si>
  <si>
    <t>Sum of Doc Count</t>
  </si>
  <si>
    <t>Defect Rate</t>
  </si>
  <si>
    <t>FALSE</t>
  </si>
  <si>
    <t>TRUE</t>
  </si>
  <si>
    <t>Defect Total</t>
  </si>
  <si>
    <t>mdhulappanavar Total</t>
  </si>
  <si>
    <t>sacharya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</si>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</sst>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pivotButton="1"/>
    <xf numFmtId="2" fontId="0" fillId="3" borderId="0" xfId="0" applyNumberForma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10" fontId="0" fillId="4" borderId="0" xfId="0" applyNumberFormat="1" applyFill="1"/>
    <xf numFmtId="2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2" fillId="4" borderId="0" xfId="0" applyNumberFormat="1" applyFont="1" applyFill="1" applyAlignment="1">
      <alignment horizontal="center" vertical="center"/>
    </xf>
    <xf numFmtId="14" fontId="1" fillId="0" borderId="0" xfId="0" applyNumberFormat="1" applyFont="1"/>
    <xf numFmtId="10" fontId="0" fillId="0" borderId="0" xfId="0" applyNumberFormat="1"/>
    <xf numFmtId="0" fontId="5" fillId="0" borderId="0" xfId="0" applyFont="1" applyFill="1" applyBorder="1" applyAlignment="1"/>
    <xf numFmtId="22" fontId="5" fillId="0" borderId="0" xfId="0" applyNumberFormat="1" applyFont="1" applyFill="1" applyBorder="1" applyAlignment="1"/>
    <xf numFmtId="18" fontId="5" fillId="0" borderId="0" xfId="0" applyNumberFormat="1" applyFont="1" applyFill="1" applyBorder="1" applyAlignme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84.275056365739" createdVersion="8" refreshedVersion="8" minRefreshableVersion="3" recordCount="1448" xr:uid="{670D1962-A279-4E65-9D33-9C23E6FB5587}">
  <cacheSource type="worksheet">
    <worksheetSource ref="A1:N1449" sheet="Sheet1"/>
  </cacheSource>
  <cacheFields count="14">
    <cacheField name="User ID" numFmtId="0">
      <sharedItems count="3">
        <s v="mdhulappanavar"/>
        <s v="sacharya"/>
        <s v="stabasum"/>
      </sharedItems>
    </cacheField>
    <cacheField name="Doc ID" numFmtId="0">
      <sharedItems/>
    </cacheField>
    <cacheField name="Operation" numFmtId="0">
      <sharedItems count="4">
        <s v="Create"/>
        <s v="Boxing"/>
        <s v="Processed"/>
        <s v="Defect"/>
      </sharedItems>
    </cacheField>
    <cacheField name="Month" numFmtId="0">
      <sharedItems/>
    </cacheField>
    <cacheField name="Date" numFmtId="22">
      <sharedItems containsSemiMixedTypes="0" containsNonDate="0" containsDate="1" containsString="0" minDate="2026-02-01T00:00:00" maxDate="2026-02-28T00:00:00"/>
    </cacheField>
    <cacheField name="Time" numFmtId="18">
      <sharedItems containsSemiMixedTypes="0" containsNonDate="0" containsDate="1" containsString="0" minDate="1899-12-30T00:00:00" maxDate="1899-12-30T23:59:00"/>
    </cacheField>
    <cacheField name="Differential" numFmtId="0">
      <sharedItems containsSemiMixedTypes="0" containsString="0" containsNumber="1" minValue="-234.48" maxValue="39.35"/>
    </cacheField>
    <cacheField name="Actual" numFmtId="0">
      <sharedItems containsSemiMixedTypes="0" containsString="0" containsNumber="1" minValue="0.38" maxValue="246.78"/>
    </cacheField>
    <cacheField name="Standard" numFmtId="0">
      <sharedItems containsSemiMixedTypes="0" containsString="0" containsNumber="1" minValue="0" maxValue="45.7"/>
    </cacheField>
    <cacheField name="Operator Error" numFmtId="0">
      <sharedItems containsBlank="1"/>
    </cacheField>
    <cacheField name="Operation Defected" numFmtId="0">
      <sharedItems containsBlank="1"/>
    </cacheField>
    <cacheField name="Defect?" numFmtId="0">
      <sharedItems count="2">
        <b v="0"/>
        <b v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55.2083333333333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8">
  <r>
    <x v="0"/>
    <s v="PVGD1015"/>
    <x v="0"/>
    <s v="February"/>
    <d v="2026-02-13T00:00:00"/>
    <d v="1899-12-30T07:38:00"/>
    <n v="-0.03"/>
    <n v="5.93"/>
    <n v="5.9"/>
    <m/>
    <m/>
    <x v="0"/>
    <n v="1"/>
    <n v="0.99494097807757176"/>
  </r>
  <r>
    <x v="0"/>
    <s v="JXTC1007"/>
    <x v="1"/>
    <s v="February"/>
    <d v="2026-02-13T00:00:00"/>
    <d v="1899-12-30T07:31:00"/>
    <n v="17"/>
    <n v="3.6"/>
    <n v="20.6"/>
    <m/>
    <m/>
    <x v="0"/>
    <n v="1"/>
    <n v="5.7222222222222223"/>
  </r>
  <r>
    <x v="0"/>
    <s v="CCLM1010"/>
    <x v="2"/>
    <s v="February"/>
    <d v="2026-02-13T00:00:00"/>
    <d v="1899-12-30T07:24:00"/>
    <n v="4.2699999999999996"/>
    <n v="13.33"/>
    <n v="17.600000000000001"/>
    <m/>
    <m/>
    <x v="0"/>
    <n v="1"/>
    <n v="1.3203300825206303"/>
  </r>
  <r>
    <x v="0"/>
    <s v="WMJL1019"/>
    <x v="1"/>
    <s v="February"/>
    <d v="2026-02-13T00:00:00"/>
    <d v="1899-12-30T07:05:00"/>
    <n v="7.65"/>
    <n v="3.85"/>
    <n v="11.5"/>
    <m/>
    <m/>
    <x v="0"/>
    <n v="1"/>
    <n v="2.9870129870129869"/>
  </r>
  <r>
    <x v="0"/>
    <s v="XNLG1019"/>
    <x v="0"/>
    <s v="February"/>
    <d v="2026-02-13T00:00:00"/>
    <d v="1899-12-30T07:00:00"/>
    <n v="3.73"/>
    <n v="6.07"/>
    <n v="9.8000000000000007"/>
    <m/>
    <m/>
    <x v="0"/>
    <n v="1"/>
    <n v="1.6144975288303132"/>
  </r>
  <r>
    <x v="0"/>
    <s v="GBTR1019"/>
    <x v="3"/>
    <s v="February"/>
    <d v="2026-02-13T00:00:00"/>
    <d v="1899-12-30T05:44:00"/>
    <n v="-3.38"/>
    <n v="3.38"/>
    <n v="0"/>
    <s v="X"/>
    <s v="Create"/>
    <x v="1"/>
    <n v="1"/>
    <n v="0"/>
  </r>
  <r>
    <x v="0"/>
    <s v="KGKJ1019"/>
    <x v="0"/>
    <s v="February"/>
    <d v="2026-02-13T00:00:00"/>
    <d v="1899-12-30T05:38:00"/>
    <n v="7.6"/>
    <n v="4"/>
    <n v="11.6"/>
    <m/>
    <m/>
    <x v="0"/>
    <n v="1"/>
    <n v="2.9"/>
  </r>
  <r>
    <x v="0"/>
    <s v="NXBC1019"/>
    <x v="0"/>
    <s v="February"/>
    <d v="2026-02-13T00:00:00"/>
    <d v="1899-12-30T05:02:00"/>
    <n v="-8.02"/>
    <n v="13.92"/>
    <n v="5.9"/>
    <m/>
    <m/>
    <x v="0"/>
    <n v="1"/>
    <n v="0.4238505747126437"/>
  </r>
  <r>
    <x v="0"/>
    <s v="TBDH1004"/>
    <x v="0"/>
    <s v="February"/>
    <d v="2026-02-13T00:00:00"/>
    <d v="1899-12-30T04:47:00"/>
    <n v="3.77"/>
    <n v="10.33"/>
    <n v="14.1"/>
    <m/>
    <m/>
    <x v="0"/>
    <n v="1"/>
    <n v="1.3649564375605034"/>
  </r>
  <r>
    <x v="0"/>
    <s v="GMLG1009"/>
    <x v="1"/>
    <s v="February"/>
    <d v="2026-02-13T00:00:00"/>
    <d v="1899-12-30T04:36:00"/>
    <n v="7.98"/>
    <n v="2.62"/>
    <n v="10.6"/>
    <m/>
    <m/>
    <x v="0"/>
    <n v="1"/>
    <n v="4.0458015267175567"/>
  </r>
  <r>
    <x v="0"/>
    <s v="XNHZ1003"/>
    <x v="0"/>
    <s v="February"/>
    <d v="2026-02-13T00:00:00"/>
    <d v="1899-12-30T04:32:00"/>
    <n v="9.17"/>
    <n v="3.83"/>
    <n v="13"/>
    <m/>
    <m/>
    <x v="0"/>
    <n v="1"/>
    <n v="3.3942558746736293"/>
  </r>
  <r>
    <x v="0"/>
    <s v="GBTR1019"/>
    <x v="0"/>
    <s v="February"/>
    <d v="2026-02-13T00:00:00"/>
    <d v="1899-12-30T04:27:00"/>
    <n v="3.68"/>
    <n v="12.02"/>
    <n v="15.7"/>
    <m/>
    <m/>
    <x v="0"/>
    <n v="1"/>
    <n v="1.3061564059900166"/>
  </r>
  <r>
    <x v="0"/>
    <s v="ZMRX1004"/>
    <x v="1"/>
    <s v="February"/>
    <d v="2026-02-13T00:00:00"/>
    <d v="1899-12-30T03:05:00"/>
    <n v="2.4300000000000002"/>
    <n v="18.670000000000002"/>
    <n v="21.1"/>
    <m/>
    <m/>
    <x v="0"/>
    <n v="1"/>
    <n v="1.1301553294054634"/>
  </r>
  <r>
    <x v="0"/>
    <s v="RRKJ1016"/>
    <x v="0"/>
    <s v="February"/>
    <d v="2026-02-13T00:00:00"/>
    <d v="1899-12-30T02:46:00"/>
    <n v="4.17"/>
    <n v="11.03"/>
    <n v="15.2"/>
    <m/>
    <m/>
    <x v="0"/>
    <n v="1"/>
    <n v="1.3780598368087036"/>
  </r>
  <r>
    <x v="0"/>
    <s v="JKGD1000"/>
    <x v="0"/>
    <s v="February"/>
    <d v="2026-02-13T00:00:00"/>
    <d v="1899-12-30T02:34:00"/>
    <n v="-3.53"/>
    <n v="9.43"/>
    <n v="5.9"/>
    <m/>
    <m/>
    <x v="0"/>
    <n v="1"/>
    <n v="0.6256627783669142"/>
  </r>
  <r>
    <x v="0"/>
    <s v="KCCG1000"/>
    <x v="1"/>
    <s v="February"/>
    <d v="2026-02-13T00:00:00"/>
    <d v="1899-12-30T02:11:00"/>
    <n v="0.12"/>
    <n v="2.08"/>
    <n v="2.2000000000000002"/>
    <m/>
    <m/>
    <x v="0"/>
    <n v="1"/>
    <n v="1.0576923076923077"/>
  </r>
  <r>
    <x v="0"/>
    <s v="ZVHK1012"/>
    <x v="1"/>
    <s v="February"/>
    <d v="2026-02-13T00:00:00"/>
    <d v="1899-12-30T02:05:00"/>
    <n v="3.52"/>
    <n v="15.18"/>
    <n v="18.7"/>
    <m/>
    <m/>
    <x v="0"/>
    <n v="1"/>
    <n v="1.2318840579710144"/>
  </r>
  <r>
    <x v="0"/>
    <s v="MWGB1010"/>
    <x v="1"/>
    <s v="February"/>
    <d v="2026-02-13T00:00:00"/>
    <d v="1899-12-30T01:50:00"/>
    <n v="-1.73"/>
    <n v="20.63"/>
    <n v="18.899999999999999"/>
    <m/>
    <m/>
    <x v="0"/>
    <n v="1"/>
    <n v="0.91614154144449833"/>
  </r>
  <r>
    <x v="0"/>
    <s v="GCMJ1007"/>
    <x v="1"/>
    <s v="February"/>
    <d v="2026-02-13T00:00:00"/>
    <d v="1899-12-30T01:28:00"/>
    <n v="2.93"/>
    <n v="8.4700000000000006"/>
    <n v="11.4"/>
    <m/>
    <m/>
    <x v="0"/>
    <n v="1"/>
    <n v="1.3459268004722549"/>
  </r>
  <r>
    <x v="0"/>
    <s v="VGJK1019"/>
    <x v="1"/>
    <s v="February"/>
    <d v="2026-02-13T00:00:00"/>
    <d v="1899-12-30T00:45:00"/>
    <n v="4.62"/>
    <n v="3.88"/>
    <n v="8.5"/>
    <m/>
    <m/>
    <x v="0"/>
    <n v="1"/>
    <n v="2.1907216494845363"/>
  </r>
  <r>
    <x v="0"/>
    <s v="MVCH1000"/>
    <x v="1"/>
    <s v="February"/>
    <d v="2026-02-13T00:00:00"/>
    <d v="1899-12-30T00:40:00"/>
    <n v="1.08"/>
    <n v="2.42"/>
    <n v="3.5"/>
    <m/>
    <m/>
    <x v="0"/>
    <n v="1"/>
    <n v="1.4462809917355373"/>
  </r>
  <r>
    <x v="0"/>
    <s v="TXKT1000"/>
    <x v="1"/>
    <s v="February"/>
    <d v="2026-02-13T00:00:00"/>
    <d v="1899-12-30T00:37:00"/>
    <n v="-0.55000000000000004"/>
    <n v="5.95"/>
    <n v="5.4"/>
    <m/>
    <m/>
    <x v="0"/>
    <n v="1"/>
    <n v="0.90756302521008403"/>
  </r>
  <r>
    <x v="0"/>
    <s v="TDXR1013"/>
    <x v="1"/>
    <s v="February"/>
    <d v="2026-02-13T00:00:00"/>
    <d v="1899-12-30T00:31:00"/>
    <n v="4.3499999999999996"/>
    <n v="2.5499999999999998"/>
    <n v="6.9"/>
    <m/>
    <m/>
    <x v="0"/>
    <n v="1"/>
    <n v="2.7058823529411766"/>
  </r>
  <r>
    <x v="0"/>
    <s v="WDHV1018"/>
    <x v="1"/>
    <s v="February"/>
    <d v="2026-02-13T00:00:00"/>
    <d v="1899-12-30T00:28:00"/>
    <n v="4.68"/>
    <n v="3.52"/>
    <n v="8.1999999999999993"/>
    <m/>
    <m/>
    <x v="0"/>
    <n v="1"/>
    <n v="2.3295454545454541"/>
  </r>
  <r>
    <x v="0"/>
    <s v="LMKD1005"/>
    <x v="1"/>
    <s v="February"/>
    <d v="2026-02-13T00:00:00"/>
    <d v="1899-12-30T00:22:00"/>
    <n v="2.12"/>
    <n v="5.88"/>
    <n v="8"/>
    <m/>
    <m/>
    <x v="0"/>
    <n v="1"/>
    <n v="1.3605442176870748"/>
  </r>
  <r>
    <x v="0"/>
    <s v="GDPP1003"/>
    <x v="1"/>
    <s v="February"/>
    <d v="2026-02-13T00:00:00"/>
    <d v="1899-12-30T00:15:00"/>
    <n v="10.17"/>
    <n v="5.63"/>
    <n v="15.8"/>
    <m/>
    <m/>
    <x v="0"/>
    <n v="1"/>
    <n v="2.8063943161634106"/>
  </r>
  <r>
    <x v="0"/>
    <s v="XRKG1013"/>
    <x v="1"/>
    <s v="February"/>
    <d v="2026-02-13T00:00:00"/>
    <d v="1899-12-30T00:03:00"/>
    <n v="10"/>
    <n v="8.9"/>
    <n v="18.899999999999999"/>
    <m/>
    <m/>
    <x v="0"/>
    <n v="1"/>
    <n v="2.1235955056179772"/>
  </r>
  <r>
    <x v="0"/>
    <s v="KDNG1000"/>
    <x v="3"/>
    <s v="February"/>
    <d v="2026-02-12T00:00:00"/>
    <d v="1899-12-30T23:53:00"/>
    <n v="-2.67"/>
    <n v="2.67"/>
    <n v="0"/>
    <s v="X"/>
    <s v="Boxing"/>
    <x v="1"/>
    <n v="1"/>
    <n v="0"/>
  </r>
  <r>
    <x v="0"/>
    <s v="PZCC1001"/>
    <x v="3"/>
    <s v="February"/>
    <d v="2026-02-12T00:00:00"/>
    <d v="1899-12-30T23:50:00"/>
    <n v="-4.83"/>
    <n v="4.83"/>
    <n v="0"/>
    <s v="X"/>
    <s v="Boxing"/>
    <x v="1"/>
    <n v="1"/>
    <n v="0"/>
  </r>
  <r>
    <x v="0"/>
    <s v="TQBC1020"/>
    <x v="3"/>
    <s v="February"/>
    <d v="2026-02-12T00:00:00"/>
    <d v="1899-12-30T23:43:00"/>
    <n v="-2.67"/>
    <n v="2.67"/>
    <n v="0"/>
    <s v="X"/>
    <s v="Create"/>
    <x v="1"/>
    <n v="1"/>
    <n v="0"/>
  </r>
  <r>
    <x v="0"/>
    <s v="XMZT1009"/>
    <x v="1"/>
    <s v="February"/>
    <d v="2026-02-12T00:00:00"/>
    <d v="1899-12-30T08:20:00"/>
    <n v="-0.88"/>
    <n v="7.78"/>
    <n v="6.9"/>
    <m/>
    <m/>
    <x v="0"/>
    <n v="1"/>
    <n v="0.88688946015424164"/>
  </r>
  <r>
    <x v="0"/>
    <s v="QNXX1019"/>
    <x v="0"/>
    <s v="February"/>
    <d v="2026-02-12T00:00:00"/>
    <d v="1899-12-30T08:12:00"/>
    <n v="-0.98"/>
    <n v="6.88"/>
    <n v="5.9"/>
    <m/>
    <m/>
    <x v="0"/>
    <n v="1"/>
    <n v="0.8575581395348838"/>
  </r>
  <r>
    <x v="0"/>
    <s v="KDNG1000"/>
    <x v="1"/>
    <s v="February"/>
    <d v="2026-02-12T00:00:00"/>
    <d v="1899-12-30T05:38:00"/>
    <n v="-3.2"/>
    <n v="11.2"/>
    <n v="8"/>
    <m/>
    <m/>
    <x v="0"/>
    <n v="1"/>
    <n v="0.7142857142857143"/>
  </r>
  <r>
    <x v="0"/>
    <s v="TQBC1020"/>
    <x v="0"/>
    <s v="February"/>
    <d v="2026-02-12T00:00:00"/>
    <d v="1899-12-30T05:25:00"/>
    <n v="-3.12"/>
    <n v="14.52"/>
    <n v="11.4"/>
    <m/>
    <m/>
    <x v="0"/>
    <n v="1"/>
    <n v="0.78512396694214881"/>
  </r>
  <r>
    <x v="0"/>
    <s v="MGNK1009"/>
    <x v="0"/>
    <s v="February"/>
    <d v="2026-02-12T00:00:00"/>
    <d v="1899-12-30T05:10:00"/>
    <n v="3.55"/>
    <n v="2.35"/>
    <n v="5.9"/>
    <m/>
    <m/>
    <x v="0"/>
    <n v="1"/>
    <n v="2.5106382978723403"/>
  </r>
  <r>
    <x v="0"/>
    <s v="NDBR1000"/>
    <x v="0"/>
    <s v="February"/>
    <d v="2026-02-12T00:00:00"/>
    <d v="1899-12-30T05:07:00"/>
    <n v="-10.72"/>
    <n v="16.62"/>
    <n v="5.9"/>
    <m/>
    <m/>
    <x v="0"/>
    <n v="1"/>
    <n v="0.35499398315282793"/>
  </r>
  <r>
    <x v="0"/>
    <s v="PXRW1013"/>
    <x v="0"/>
    <s v="February"/>
    <d v="2026-02-12T00:00:00"/>
    <d v="1899-12-30T04:50:00"/>
    <n v="-23.27"/>
    <n v="29.17"/>
    <n v="5.9"/>
    <m/>
    <m/>
    <x v="0"/>
    <n v="1"/>
    <n v="0.20226259856016454"/>
  </r>
  <r>
    <x v="0"/>
    <s v="QLCT1000"/>
    <x v="0"/>
    <s v="February"/>
    <d v="2026-02-12T00:00:00"/>
    <d v="1899-12-30T04:20:00"/>
    <n v="-9.77"/>
    <n v="15.67"/>
    <n v="5.9"/>
    <m/>
    <m/>
    <x v="0"/>
    <n v="1"/>
    <n v="0.37651563497128271"/>
  </r>
  <r>
    <x v="0"/>
    <s v="DWRQ1013"/>
    <x v="0"/>
    <s v="February"/>
    <d v="2026-02-12T00:00:00"/>
    <d v="1899-12-30T03:13:00"/>
    <n v="-1.67"/>
    <n v="7.57"/>
    <n v="5.9"/>
    <m/>
    <m/>
    <x v="0"/>
    <n v="1"/>
    <n v="0.77939233817701459"/>
  </r>
  <r>
    <x v="0"/>
    <s v="BQLC1002"/>
    <x v="0"/>
    <s v="February"/>
    <d v="2026-02-12T00:00:00"/>
    <d v="1899-12-30T03:05:00"/>
    <n v="3.6"/>
    <n v="2.2999999999999998"/>
    <n v="5.9"/>
    <m/>
    <m/>
    <x v="0"/>
    <n v="1"/>
    <n v="2.5652173913043481"/>
  </r>
  <r>
    <x v="0"/>
    <s v="XMPL1000"/>
    <x v="0"/>
    <s v="February"/>
    <d v="2026-02-12T00:00:00"/>
    <d v="1899-12-30T03:02:00"/>
    <n v="2.85"/>
    <n v="3.05"/>
    <n v="5.9"/>
    <m/>
    <m/>
    <x v="0"/>
    <n v="1"/>
    <n v="1.9344262295081969"/>
  </r>
  <r>
    <x v="0"/>
    <s v="XVBH1019"/>
    <x v="0"/>
    <s v="February"/>
    <d v="2026-02-12T00:00:00"/>
    <d v="1899-12-30T02:58:00"/>
    <n v="-0.42"/>
    <n v="6.32"/>
    <n v="5.9"/>
    <m/>
    <m/>
    <x v="0"/>
    <n v="1"/>
    <n v="0.93354430379746833"/>
  </r>
  <r>
    <x v="0"/>
    <s v="JWJN1004"/>
    <x v="1"/>
    <s v="February"/>
    <d v="2026-02-12T00:00:00"/>
    <d v="1899-12-30T02:52:00"/>
    <n v="3.43"/>
    <n v="2.27"/>
    <n v="5.7"/>
    <m/>
    <m/>
    <x v="0"/>
    <n v="1"/>
    <n v="2.5110132158590308"/>
  </r>
  <r>
    <x v="0"/>
    <s v="VGLJ1013"/>
    <x v="1"/>
    <s v="February"/>
    <d v="2026-02-12T00:00:00"/>
    <d v="1899-12-30T02:45:00"/>
    <n v="7.57"/>
    <n v="5.03"/>
    <n v="12.6"/>
    <m/>
    <m/>
    <x v="0"/>
    <n v="1"/>
    <n v="2.5049701789264414"/>
  </r>
  <r>
    <x v="0"/>
    <s v="HWTQ1019"/>
    <x v="1"/>
    <s v="February"/>
    <d v="2026-02-12T00:00:00"/>
    <d v="1899-12-30T02:39:00"/>
    <n v="7.78"/>
    <n v="16.920000000000002"/>
    <n v="24.7"/>
    <m/>
    <m/>
    <x v="0"/>
    <n v="1"/>
    <n v="1.4598108747044916"/>
  </r>
  <r>
    <x v="0"/>
    <s v="VWTX1013"/>
    <x v="1"/>
    <s v="February"/>
    <d v="2026-02-12T00:00:00"/>
    <d v="1899-12-30T02:22:00"/>
    <n v="5.0199999999999996"/>
    <n v="2.68"/>
    <n v="7.7"/>
    <m/>
    <m/>
    <x v="0"/>
    <n v="1"/>
    <n v="2.8731343283582089"/>
  </r>
  <r>
    <x v="0"/>
    <s v="PCZC1020"/>
    <x v="1"/>
    <s v="February"/>
    <d v="2026-02-12T00:00:00"/>
    <d v="1899-12-30T02:15:00"/>
    <n v="2.38"/>
    <n v="5.62"/>
    <n v="8"/>
    <m/>
    <m/>
    <x v="0"/>
    <n v="1"/>
    <n v="1.4234875444839858"/>
  </r>
  <r>
    <x v="0"/>
    <s v="ZRWV1006"/>
    <x v="1"/>
    <s v="February"/>
    <d v="2026-02-12T00:00:00"/>
    <d v="1899-12-30T02:09:00"/>
    <n v="10.87"/>
    <n v="4.13"/>
    <n v="15"/>
    <m/>
    <m/>
    <x v="0"/>
    <n v="1"/>
    <n v="3.6319612590799033"/>
  </r>
  <r>
    <x v="0"/>
    <s v="DMHG1019"/>
    <x v="1"/>
    <s v="February"/>
    <d v="2026-02-12T00:00:00"/>
    <d v="1899-12-30T02:04:00"/>
    <n v="7.35"/>
    <n v="15.85"/>
    <n v="23.2"/>
    <m/>
    <m/>
    <x v="0"/>
    <n v="1"/>
    <n v="1.4637223974763407"/>
  </r>
  <r>
    <x v="0"/>
    <s v="NCQL1017"/>
    <x v="1"/>
    <s v="February"/>
    <d v="2026-02-12T00:00:00"/>
    <d v="1899-12-30T01:48:00"/>
    <n v="2.68"/>
    <n v="2.72"/>
    <n v="5.4"/>
    <m/>
    <m/>
    <x v="0"/>
    <n v="1"/>
    <n v="1.9852941176470589"/>
  </r>
  <r>
    <x v="0"/>
    <s v="HPRT1020"/>
    <x v="1"/>
    <s v="February"/>
    <d v="2026-02-12T00:00:00"/>
    <d v="1899-12-30T01:45:00"/>
    <n v="-0.48"/>
    <n v="6.18"/>
    <n v="5.7"/>
    <m/>
    <m/>
    <x v="0"/>
    <n v="1"/>
    <n v="0.92233009708737868"/>
  </r>
  <r>
    <x v="0"/>
    <s v="PQML1013"/>
    <x v="1"/>
    <s v="February"/>
    <d v="2026-02-12T00:00:00"/>
    <d v="1899-12-30T01:38:00"/>
    <n v="3.17"/>
    <n v="5.63"/>
    <n v="8.8000000000000007"/>
    <m/>
    <m/>
    <x v="0"/>
    <n v="1"/>
    <n v="1.5630550621669628"/>
  </r>
  <r>
    <x v="0"/>
    <s v="LPCX1013"/>
    <x v="1"/>
    <s v="February"/>
    <d v="2026-02-12T00:00:00"/>
    <d v="1899-12-30T01:32:00"/>
    <n v="6.45"/>
    <n v="3.55"/>
    <n v="10"/>
    <m/>
    <m/>
    <x v="0"/>
    <n v="1"/>
    <n v="2.8169014084507045"/>
  </r>
  <r>
    <x v="0"/>
    <s v="XQCK1019"/>
    <x v="1"/>
    <s v="February"/>
    <d v="2026-02-12T00:00:00"/>
    <d v="1899-12-30T01:28:00"/>
    <n v="-35.119999999999997"/>
    <n v="55.12"/>
    <n v="20"/>
    <m/>
    <m/>
    <x v="0"/>
    <n v="1"/>
    <n v="0.36284470246734402"/>
  </r>
  <r>
    <x v="0"/>
    <s v="VJLL1019"/>
    <x v="0"/>
    <s v="February"/>
    <d v="2026-02-11T00:00:00"/>
    <d v="1899-12-30T23:52:00"/>
    <n v="0.7"/>
    <n v="5.2"/>
    <n v="5.9"/>
    <m/>
    <m/>
    <x v="0"/>
    <n v="1"/>
    <n v="1.1346153846153846"/>
  </r>
  <r>
    <x v="0"/>
    <s v="PZCC1001"/>
    <x v="3"/>
    <s v="February"/>
    <d v="2026-02-11T00:00:00"/>
    <d v="1899-12-30T23:43:00"/>
    <n v="-5.63"/>
    <n v="5.63"/>
    <n v="0"/>
    <m/>
    <s v="Boxing"/>
    <x v="0"/>
    <n v="1"/>
    <n v="0"/>
  </r>
  <r>
    <x v="0"/>
    <s v="ZTHJ1015"/>
    <x v="0"/>
    <s v="February"/>
    <d v="2026-02-11T00:00:00"/>
    <d v="1899-12-30T08:15:00"/>
    <n v="2.33"/>
    <n v="3.57"/>
    <n v="5.9"/>
    <m/>
    <m/>
    <x v="0"/>
    <n v="1"/>
    <n v="1.6526610644257704"/>
  </r>
  <r>
    <x v="0"/>
    <s v="TQCG1018"/>
    <x v="0"/>
    <s v="February"/>
    <d v="2026-02-11T00:00:00"/>
    <d v="1899-12-30T08:10:00"/>
    <n v="5.3"/>
    <n v="6.1"/>
    <n v="11.4"/>
    <m/>
    <m/>
    <x v="0"/>
    <n v="1"/>
    <n v="1.8688524590163935"/>
  </r>
  <r>
    <x v="0"/>
    <s v="RHMD1013"/>
    <x v="0"/>
    <s v="February"/>
    <d v="2026-02-11T00:00:00"/>
    <d v="1899-12-30T07:59:00"/>
    <n v="8.1"/>
    <n v="5.5"/>
    <n v="13.6"/>
    <m/>
    <m/>
    <x v="0"/>
    <n v="1"/>
    <n v="2.4727272727272727"/>
  </r>
  <r>
    <x v="0"/>
    <s v="XLDZ1013"/>
    <x v="0"/>
    <s v="February"/>
    <d v="2026-02-11T00:00:00"/>
    <d v="1899-12-30T07:53:00"/>
    <n v="8.5299999999999994"/>
    <n v="3.97"/>
    <n v="12.5"/>
    <m/>
    <m/>
    <x v="0"/>
    <n v="1"/>
    <n v="3.1486146095717884"/>
  </r>
  <r>
    <x v="0"/>
    <s v="MTQN1013"/>
    <x v="1"/>
    <s v="February"/>
    <d v="2026-02-11T00:00:00"/>
    <d v="1899-12-30T07:47:00"/>
    <n v="-1"/>
    <n v="14.5"/>
    <n v="13.5"/>
    <m/>
    <m/>
    <x v="0"/>
    <n v="1"/>
    <n v="0.93103448275862066"/>
  </r>
  <r>
    <x v="0"/>
    <s v="XJRH1013"/>
    <x v="1"/>
    <s v="February"/>
    <d v="2026-02-11T00:00:00"/>
    <d v="1899-12-30T07:32:00"/>
    <n v="-0.42"/>
    <n v="16.72"/>
    <n v="16.3"/>
    <m/>
    <m/>
    <x v="0"/>
    <n v="1"/>
    <n v="0.97488038277511968"/>
  </r>
  <r>
    <x v="0"/>
    <s v="LLPV1013"/>
    <x v="1"/>
    <s v="February"/>
    <d v="2026-02-11T00:00:00"/>
    <d v="1899-12-30T07:11:00"/>
    <n v="4.93"/>
    <n v="3.07"/>
    <n v="8"/>
    <m/>
    <m/>
    <x v="0"/>
    <n v="1"/>
    <n v="2.6058631921824107"/>
  </r>
  <r>
    <x v="0"/>
    <s v="RJGC1016"/>
    <x v="0"/>
    <s v="February"/>
    <d v="2026-02-11T00:00:00"/>
    <d v="1899-12-30T07:08:00"/>
    <n v="9.17"/>
    <n v="4.2300000000000004"/>
    <n v="13.4"/>
    <m/>
    <m/>
    <x v="0"/>
    <n v="1"/>
    <n v="3.1678486997635931"/>
  </r>
  <r>
    <x v="0"/>
    <s v="MQTQ1013"/>
    <x v="0"/>
    <s v="February"/>
    <d v="2026-02-11T00:00:00"/>
    <d v="1899-12-30T07:03:00"/>
    <n v="7.35"/>
    <n v="5.45"/>
    <n v="12.8"/>
    <m/>
    <m/>
    <x v="0"/>
    <n v="1"/>
    <n v="2.3486238532110093"/>
  </r>
  <r>
    <x v="0"/>
    <s v="VQDM1013"/>
    <x v="1"/>
    <s v="February"/>
    <d v="2026-02-11T00:00:00"/>
    <d v="1899-12-30T06:57:00"/>
    <n v="13.62"/>
    <n v="8.68"/>
    <n v="22.3"/>
    <m/>
    <m/>
    <x v="0"/>
    <n v="1"/>
    <n v="2.5691244239631339"/>
  </r>
  <r>
    <x v="0"/>
    <s v="MLTD1013"/>
    <x v="1"/>
    <s v="February"/>
    <d v="2026-02-11T00:00:00"/>
    <d v="1899-12-30T06:48:00"/>
    <n v="17.53"/>
    <n v="3.27"/>
    <n v="20.8"/>
    <m/>
    <m/>
    <x v="0"/>
    <n v="1"/>
    <n v="6.3608562691131496"/>
  </r>
  <r>
    <x v="0"/>
    <s v="PTTQ1006"/>
    <x v="1"/>
    <s v="February"/>
    <d v="2026-02-11T00:00:00"/>
    <d v="1899-12-30T06:44:00"/>
    <n v="10.73"/>
    <n v="7.07"/>
    <n v="17.8"/>
    <m/>
    <m/>
    <x v="0"/>
    <n v="1"/>
    <n v="2.5176803394625176"/>
  </r>
  <r>
    <x v="0"/>
    <s v="PXMD1017"/>
    <x v="1"/>
    <s v="February"/>
    <d v="2026-02-11T00:00:00"/>
    <d v="1899-12-30T06:36:00"/>
    <n v="6.63"/>
    <n v="4.37"/>
    <n v="11"/>
    <m/>
    <m/>
    <x v="0"/>
    <n v="1"/>
    <n v="2.5171624713958809"/>
  </r>
  <r>
    <x v="0"/>
    <s v="XKTN1013"/>
    <x v="1"/>
    <s v="February"/>
    <d v="2026-02-11T00:00:00"/>
    <d v="1899-12-30T06:31:00"/>
    <n v="14.6"/>
    <n v="2.7"/>
    <n v="17.3"/>
    <m/>
    <m/>
    <x v="0"/>
    <n v="1"/>
    <n v="6.4074074074074074"/>
  </r>
  <r>
    <x v="0"/>
    <s v="GNHL1013"/>
    <x v="1"/>
    <s v="February"/>
    <d v="2026-02-11T00:00:00"/>
    <d v="1899-12-30T06:25:00"/>
    <n v="9.1"/>
    <n v="5.6"/>
    <n v="14.7"/>
    <m/>
    <m/>
    <x v="0"/>
    <n v="1"/>
    <n v="2.625"/>
  </r>
  <r>
    <x v="0"/>
    <s v="NXRR1013"/>
    <x v="1"/>
    <s v="February"/>
    <d v="2026-02-11T00:00:00"/>
    <d v="1899-12-30T06:19:00"/>
    <n v="27.8"/>
    <n v="8.5"/>
    <n v="36.299999999999997"/>
    <m/>
    <m/>
    <x v="0"/>
    <n v="1"/>
    <n v="4.2705882352941176"/>
  </r>
  <r>
    <x v="0"/>
    <s v="GLXH1013"/>
    <x v="1"/>
    <s v="February"/>
    <d v="2026-02-11T00:00:00"/>
    <d v="1899-12-30T06:10:00"/>
    <n v="2.33"/>
    <n v="5.67"/>
    <n v="8"/>
    <m/>
    <m/>
    <x v="0"/>
    <n v="1"/>
    <n v="1.4109347442680775"/>
  </r>
  <r>
    <x v="0"/>
    <s v="XHWZ1017"/>
    <x v="1"/>
    <s v="February"/>
    <d v="2026-02-11T00:00:00"/>
    <d v="1899-12-30T06:04:00"/>
    <n v="13.97"/>
    <n v="9.93"/>
    <n v="23.9"/>
    <m/>
    <m/>
    <x v="0"/>
    <n v="1"/>
    <n v="2.4068479355488419"/>
  </r>
  <r>
    <x v="0"/>
    <s v="JBQZ1019"/>
    <x v="1"/>
    <s v="February"/>
    <d v="2026-02-11T00:00:00"/>
    <d v="1899-12-30T05:29:00"/>
    <n v="8.7799999999999994"/>
    <n v="8.82"/>
    <n v="17.600000000000001"/>
    <m/>
    <m/>
    <x v="0"/>
    <n v="1"/>
    <n v="1.9954648526077099"/>
  </r>
  <r>
    <x v="0"/>
    <s v="MNRT1019"/>
    <x v="1"/>
    <s v="February"/>
    <d v="2026-02-11T00:00:00"/>
    <d v="1899-12-30T05:19:00"/>
    <n v="2.58"/>
    <n v="9.6199999999999992"/>
    <n v="12.2"/>
    <m/>
    <m/>
    <x v="0"/>
    <n v="1"/>
    <n v="1.2681912681912682"/>
  </r>
  <r>
    <x v="0"/>
    <s v="CPQR1013"/>
    <x v="1"/>
    <s v="February"/>
    <d v="2026-02-11T00:00:00"/>
    <d v="1899-12-30T05:09:00"/>
    <n v="3.78"/>
    <n v="14.12"/>
    <n v="17.899999999999999"/>
    <m/>
    <m/>
    <x v="0"/>
    <n v="1"/>
    <n v="1.2677053824362605"/>
  </r>
  <r>
    <x v="0"/>
    <s v="MMXD1017"/>
    <x v="1"/>
    <s v="February"/>
    <d v="2026-02-11T00:00:00"/>
    <d v="1899-12-30T04:40:00"/>
    <n v="18.68"/>
    <n v="8.2200000000000006"/>
    <n v="26.9"/>
    <m/>
    <m/>
    <x v="0"/>
    <n v="1"/>
    <n v="3.2725060827250605"/>
  </r>
  <r>
    <x v="0"/>
    <s v="RLDK1017"/>
    <x v="1"/>
    <s v="February"/>
    <d v="2026-02-11T00:00:00"/>
    <d v="1899-12-30T03:17:00"/>
    <n v="9.9499999999999993"/>
    <n v="4.1500000000000004"/>
    <n v="14.1"/>
    <m/>
    <m/>
    <x v="0"/>
    <n v="1"/>
    <n v="3.3975903614457827"/>
  </r>
  <r>
    <x v="0"/>
    <s v="WQPR1017"/>
    <x v="1"/>
    <s v="February"/>
    <d v="2026-02-11T00:00:00"/>
    <d v="1899-12-30T03:12:00"/>
    <n v="5.65"/>
    <n v="5.35"/>
    <n v="11"/>
    <m/>
    <m/>
    <x v="0"/>
    <n v="1"/>
    <n v="2.0560747663551404"/>
  </r>
  <r>
    <x v="0"/>
    <s v="MXZL1018"/>
    <x v="1"/>
    <s v="February"/>
    <d v="2026-02-11T00:00:00"/>
    <d v="1899-12-30T02:54:00"/>
    <n v="-2.73"/>
    <n v="9.83"/>
    <n v="7.1"/>
    <m/>
    <m/>
    <x v="0"/>
    <n v="1"/>
    <n v="0.72227873855544245"/>
  </r>
  <r>
    <x v="0"/>
    <s v="PXMD1017"/>
    <x v="1"/>
    <s v="February"/>
    <d v="2026-02-11T00:00:00"/>
    <d v="1899-12-30T02:43:00"/>
    <n v="5.15"/>
    <n v="5.85"/>
    <n v="11"/>
    <m/>
    <m/>
    <x v="0"/>
    <n v="1"/>
    <n v="1.8803418803418805"/>
  </r>
  <r>
    <x v="0"/>
    <s v="XHWZ1017"/>
    <x v="1"/>
    <s v="February"/>
    <d v="2026-02-11T00:00:00"/>
    <d v="1899-12-30T02:36:00"/>
    <n v="17.88"/>
    <n v="6.02"/>
    <n v="23.9"/>
    <m/>
    <m/>
    <x v="0"/>
    <n v="1"/>
    <n v="3.9700996677740865"/>
  </r>
  <r>
    <x v="0"/>
    <s v="PWRZ1017"/>
    <x v="0"/>
    <s v="February"/>
    <d v="2026-02-11T00:00:00"/>
    <d v="1899-12-30T02:29:00"/>
    <n v="2.8"/>
    <n v="7.3"/>
    <n v="10.1"/>
    <m/>
    <m/>
    <x v="0"/>
    <n v="1"/>
    <n v="1.3835616438356164"/>
  </r>
  <r>
    <x v="0"/>
    <s v="DKNG1017"/>
    <x v="1"/>
    <s v="February"/>
    <d v="2026-02-11T00:00:00"/>
    <d v="1899-12-30T02:21:00"/>
    <n v="6.93"/>
    <n v="7.77"/>
    <n v="14.7"/>
    <m/>
    <m/>
    <x v="0"/>
    <n v="1"/>
    <n v="1.8918918918918919"/>
  </r>
  <r>
    <x v="0"/>
    <s v="RMJN1017"/>
    <x v="1"/>
    <s v="February"/>
    <d v="2026-02-11T00:00:00"/>
    <d v="1899-12-30T02:13:00"/>
    <n v="8.5299999999999994"/>
    <n v="3.17"/>
    <n v="11.7"/>
    <m/>
    <m/>
    <x v="0"/>
    <n v="1"/>
    <n v="3.6908517350157726"/>
  </r>
  <r>
    <x v="0"/>
    <s v="XMTQ1017"/>
    <x v="1"/>
    <s v="February"/>
    <d v="2026-02-11T00:00:00"/>
    <d v="1899-12-30T02:09:00"/>
    <n v="7.15"/>
    <n v="9.15"/>
    <n v="16.3"/>
    <m/>
    <m/>
    <x v="0"/>
    <n v="1"/>
    <n v="1.7814207650273224"/>
  </r>
  <r>
    <x v="0"/>
    <s v="XMRN1019"/>
    <x v="3"/>
    <s v="February"/>
    <d v="2026-02-11T00:00:00"/>
    <d v="1899-12-30T01:54:00"/>
    <n v="-4.82"/>
    <n v="4.82"/>
    <n v="0"/>
    <s v="X"/>
    <s v="Boxing"/>
    <x v="1"/>
    <n v="1"/>
    <n v="0"/>
  </r>
  <r>
    <x v="0"/>
    <s v="MJZT1017"/>
    <x v="1"/>
    <s v="February"/>
    <d v="2026-02-11T00:00:00"/>
    <d v="1899-12-30T01:48:00"/>
    <n v="20.02"/>
    <n v="8.18"/>
    <n v="28.2"/>
    <m/>
    <m/>
    <x v="0"/>
    <n v="1"/>
    <n v="3.4474327628361858"/>
  </r>
  <r>
    <x v="0"/>
    <s v="NZZQ1017"/>
    <x v="1"/>
    <s v="February"/>
    <d v="2026-02-11T00:00:00"/>
    <d v="1899-12-30T01:39:00"/>
    <n v="9.67"/>
    <n v="7.73"/>
    <n v="17.399999999999999"/>
    <m/>
    <m/>
    <x v="0"/>
    <n v="1"/>
    <n v="2.2509702457956013"/>
  </r>
  <r>
    <x v="0"/>
    <s v="KMPL1017"/>
    <x v="0"/>
    <s v="February"/>
    <d v="2026-02-11T00:00:00"/>
    <d v="1899-12-30T01:31:00"/>
    <n v="-1.62"/>
    <n v="7.52"/>
    <n v="5.9"/>
    <m/>
    <m/>
    <x v="0"/>
    <n v="1"/>
    <n v="0.78457446808510645"/>
  </r>
  <r>
    <x v="0"/>
    <s v="XMRN1019"/>
    <x v="1"/>
    <s v="February"/>
    <d v="2026-02-11T00:00:00"/>
    <d v="1899-12-30T01:15:00"/>
    <n v="0.87"/>
    <n v="21.03"/>
    <n v="21.9"/>
    <m/>
    <m/>
    <x v="0"/>
    <n v="1"/>
    <n v="1.0413694721825961"/>
  </r>
  <r>
    <x v="0"/>
    <s v="MVTR1013"/>
    <x v="1"/>
    <s v="February"/>
    <d v="2026-02-11T00:00:00"/>
    <d v="1899-12-30T00:25:00"/>
    <n v="5.48"/>
    <n v="9.7200000000000006"/>
    <n v="15.2"/>
    <m/>
    <m/>
    <x v="0"/>
    <n v="1"/>
    <n v="1.5637860082304524"/>
  </r>
  <r>
    <x v="0"/>
    <s v="HLPN1017"/>
    <x v="1"/>
    <s v="February"/>
    <d v="2026-02-11T00:00:00"/>
    <d v="1899-12-30T00:15:00"/>
    <n v="4.45"/>
    <n v="13.25"/>
    <n v="17.7"/>
    <m/>
    <m/>
    <x v="0"/>
    <n v="1"/>
    <n v="1.3358490566037735"/>
  </r>
  <r>
    <x v="0"/>
    <s v="JDRQ1019"/>
    <x v="1"/>
    <s v="February"/>
    <d v="2026-02-11T00:00:00"/>
    <d v="1899-12-30T00:00:00"/>
    <n v="-0.9"/>
    <n v="9.6999999999999993"/>
    <n v="8.8000000000000007"/>
    <m/>
    <m/>
    <x v="0"/>
    <n v="1"/>
    <n v="0.90721649484536093"/>
  </r>
  <r>
    <x v="0"/>
    <s v="RWXV1016"/>
    <x v="3"/>
    <s v="February"/>
    <d v="2026-02-10T00:00:00"/>
    <d v="1899-12-30T23:49:00"/>
    <n v="-4.92"/>
    <n v="4.92"/>
    <n v="0"/>
    <m/>
    <s v="Boxing"/>
    <x v="0"/>
    <n v="1"/>
    <n v="0"/>
  </r>
  <r>
    <x v="0"/>
    <s v="RWXV1016"/>
    <x v="3"/>
    <s v="February"/>
    <d v="2026-02-10T00:00:00"/>
    <d v="1899-12-30T23:49:00"/>
    <n v="-4.92"/>
    <n v="4.92"/>
    <n v="0"/>
    <s v="X"/>
    <s v="Boxing"/>
    <x v="1"/>
    <n v="1"/>
    <n v="0"/>
  </r>
  <r>
    <x v="0"/>
    <s v="VBNN1019"/>
    <x v="0"/>
    <s v="February"/>
    <d v="2026-02-10T00:00:00"/>
    <d v="1899-12-30T08:17:00"/>
    <n v="6.97"/>
    <n v="9.73"/>
    <n v="16.7"/>
    <m/>
    <m/>
    <x v="0"/>
    <n v="1"/>
    <n v="1.7163412127440902"/>
  </r>
  <r>
    <x v="0"/>
    <s v="WBXN1019"/>
    <x v="1"/>
    <s v="February"/>
    <d v="2026-02-10T00:00:00"/>
    <d v="1899-12-30T07:51:00"/>
    <n v="6.5"/>
    <n v="30.2"/>
    <n v="36.700000000000003"/>
    <m/>
    <m/>
    <x v="0"/>
    <n v="1"/>
    <n v="1.2152317880794703"/>
  </r>
  <r>
    <x v="0"/>
    <s v="WHQZ1019"/>
    <x v="0"/>
    <s v="February"/>
    <d v="2026-02-10T00:00:00"/>
    <d v="1899-12-30T06:24:00"/>
    <n v="-4.08"/>
    <n v="15.28"/>
    <n v="11.2"/>
    <m/>
    <m/>
    <x v="0"/>
    <n v="1"/>
    <n v="0.73298429319371727"/>
  </r>
  <r>
    <x v="0"/>
    <s v="JXMZ1019"/>
    <x v="1"/>
    <s v="February"/>
    <d v="2026-02-10T00:00:00"/>
    <d v="1899-12-30T05:21:00"/>
    <n v="-10.88"/>
    <n v="30.38"/>
    <n v="19.5"/>
    <m/>
    <m/>
    <x v="0"/>
    <n v="1"/>
    <n v="0.64186965108624094"/>
  </r>
  <r>
    <x v="0"/>
    <s v="WXJB1019"/>
    <x v="1"/>
    <s v="February"/>
    <d v="2026-02-10T00:00:00"/>
    <d v="1899-12-30T04:32:00"/>
    <n v="-27.27"/>
    <n v="54.17"/>
    <n v="26.9"/>
    <m/>
    <m/>
    <x v="0"/>
    <n v="1"/>
    <n v="0.49658482554919692"/>
  </r>
  <r>
    <x v="0"/>
    <s v="ZDLG1007"/>
    <x v="3"/>
    <s v="February"/>
    <d v="2026-02-10T00:00:00"/>
    <d v="1899-12-30T01:17:00"/>
    <n v="-4.7300000000000004"/>
    <n v="4.7300000000000004"/>
    <n v="0"/>
    <s v="X"/>
    <s v="Boxing"/>
    <x v="1"/>
    <n v="1"/>
    <n v="0"/>
  </r>
  <r>
    <x v="0"/>
    <s v="QJJV1019"/>
    <x v="0"/>
    <s v="February"/>
    <d v="2026-02-10T00:00:00"/>
    <d v="1899-12-30T00:49:00"/>
    <n v="-33.72"/>
    <n v="43.72"/>
    <n v="10"/>
    <m/>
    <m/>
    <x v="0"/>
    <n v="1"/>
    <n v="0.22872827081427266"/>
  </r>
  <r>
    <x v="0"/>
    <s v="HNCX1010"/>
    <x v="0"/>
    <s v="February"/>
    <d v="2026-02-09T00:00:00"/>
    <d v="1899-12-30T07:32:00"/>
    <n v="2.13"/>
    <n v="3.77"/>
    <n v="5.9"/>
    <m/>
    <m/>
    <x v="0"/>
    <n v="1"/>
    <n v="1.5649867374005306"/>
  </r>
  <r>
    <x v="0"/>
    <s v="QKCN1008"/>
    <x v="0"/>
    <s v="February"/>
    <d v="2026-02-09T00:00:00"/>
    <d v="1899-12-30T07:27:00"/>
    <n v="3.38"/>
    <n v="2.52"/>
    <n v="5.9"/>
    <m/>
    <m/>
    <x v="0"/>
    <n v="1"/>
    <n v="2.3412698412698414"/>
  </r>
  <r>
    <x v="0"/>
    <s v="XQGN1012"/>
    <x v="0"/>
    <s v="February"/>
    <d v="2026-02-09T00:00:00"/>
    <d v="1899-12-30T07:22:00"/>
    <n v="5.03"/>
    <n v="7.87"/>
    <n v="12.9"/>
    <m/>
    <m/>
    <x v="0"/>
    <n v="1"/>
    <n v="1.6391359593392631"/>
  </r>
  <r>
    <x v="0"/>
    <s v="PZJD1003"/>
    <x v="0"/>
    <s v="February"/>
    <d v="2026-02-09T00:00:00"/>
    <d v="1899-12-30T05:46:00"/>
    <n v="2"/>
    <n v="3.9"/>
    <n v="5.9"/>
    <m/>
    <m/>
    <x v="0"/>
    <n v="1"/>
    <n v="1.512820512820513"/>
  </r>
  <r>
    <x v="0"/>
    <s v="NGND1009"/>
    <x v="0"/>
    <s v="February"/>
    <d v="2026-02-09T00:00:00"/>
    <d v="1899-12-30T05:34:00"/>
    <n v="-5.13"/>
    <n v="15.83"/>
    <n v="10.7"/>
    <m/>
    <m/>
    <x v="0"/>
    <n v="1"/>
    <n v="0.67593177511054958"/>
  </r>
  <r>
    <x v="0"/>
    <s v="GGPB1013"/>
    <x v="0"/>
    <s v="February"/>
    <d v="2026-02-09T00:00:00"/>
    <d v="1899-12-30T04:48:00"/>
    <n v="1.1499999999999999"/>
    <n v="4.75"/>
    <n v="5.9"/>
    <m/>
    <m/>
    <x v="0"/>
    <n v="1"/>
    <n v="1.2421052631578948"/>
  </r>
  <r>
    <x v="0"/>
    <s v="VMTZ1015"/>
    <x v="0"/>
    <s v="February"/>
    <d v="2026-02-09T00:00:00"/>
    <d v="1899-12-30T04:42:00"/>
    <n v="7.82"/>
    <n v="4.58"/>
    <n v="12.4"/>
    <m/>
    <m/>
    <x v="0"/>
    <n v="1"/>
    <n v="2.7074235807860263"/>
  </r>
  <r>
    <x v="0"/>
    <s v="WKBR1001"/>
    <x v="0"/>
    <s v="February"/>
    <d v="2026-02-09T00:00:00"/>
    <d v="1899-12-30T04:33:00"/>
    <n v="-6.27"/>
    <n v="12.17"/>
    <n v="5.9"/>
    <m/>
    <m/>
    <x v="0"/>
    <n v="1"/>
    <n v="0.48479868529170095"/>
  </r>
  <r>
    <x v="0"/>
    <s v="PZCC1001"/>
    <x v="1"/>
    <s v="February"/>
    <d v="2026-02-09T00:00:00"/>
    <d v="1899-12-30T04:16:00"/>
    <n v="34.4"/>
    <n v="5.5"/>
    <n v="39.9"/>
    <m/>
    <m/>
    <x v="0"/>
    <n v="1"/>
    <n v="7.254545454545454"/>
  </r>
  <r>
    <x v="0"/>
    <s v="RMBW1154"/>
    <x v="1"/>
    <s v="February"/>
    <d v="2026-02-09T00:00:00"/>
    <d v="1899-12-30T02:55:00"/>
    <n v="6.75"/>
    <n v="5.45"/>
    <n v="12.2"/>
    <m/>
    <m/>
    <x v="0"/>
    <n v="1"/>
    <n v="2.238532110091743"/>
  </r>
  <r>
    <x v="0"/>
    <s v="ZDLG1007"/>
    <x v="1"/>
    <s v="February"/>
    <d v="2026-02-09T00:00:00"/>
    <d v="1899-12-30T02:45:00"/>
    <n v="9.2200000000000006"/>
    <n v="9.58"/>
    <n v="18.8"/>
    <m/>
    <m/>
    <x v="0"/>
    <n v="1"/>
    <n v="1.9624217118997913"/>
  </r>
  <r>
    <x v="0"/>
    <s v="KTJV1013"/>
    <x v="1"/>
    <s v="February"/>
    <d v="2026-02-09T00:00:00"/>
    <d v="1899-12-30T02:08:00"/>
    <n v="3.73"/>
    <n v="5.27"/>
    <n v="9"/>
    <m/>
    <m/>
    <x v="0"/>
    <n v="1"/>
    <n v="1.7077798861480078"/>
  </r>
  <r>
    <x v="0"/>
    <s v="KVBG1000"/>
    <x v="3"/>
    <s v="February"/>
    <d v="2026-02-09T00:00:00"/>
    <d v="1899-12-30T02:01:00"/>
    <n v="-7.8"/>
    <n v="7.8"/>
    <n v="0"/>
    <s v="X"/>
    <s v="Boxing"/>
    <x v="1"/>
    <n v="1"/>
    <n v="0"/>
  </r>
  <r>
    <x v="0"/>
    <s v="JGDR1001"/>
    <x v="3"/>
    <s v="February"/>
    <d v="2026-02-09T00:00:00"/>
    <d v="1899-12-30T01:53:00"/>
    <n v="-4.18"/>
    <n v="4.18"/>
    <n v="0"/>
    <s v="X"/>
    <s v="Create"/>
    <x v="1"/>
    <n v="1"/>
    <n v="0"/>
  </r>
  <r>
    <x v="0"/>
    <s v="RWXV1016"/>
    <x v="3"/>
    <s v="February"/>
    <d v="2026-02-09T00:00:00"/>
    <d v="1899-12-30T01:45:00"/>
    <n v="-2.63"/>
    <n v="2.63"/>
    <n v="0"/>
    <m/>
    <m/>
    <x v="0"/>
    <n v="1"/>
    <n v="0"/>
  </r>
  <r>
    <x v="0"/>
    <s v="QVBL1019"/>
    <x v="0"/>
    <s v="February"/>
    <d v="2026-02-09T00:00:00"/>
    <d v="1899-12-30T01:41:00"/>
    <n v="-23.12"/>
    <n v="29.02"/>
    <n v="5.9"/>
    <m/>
    <m/>
    <x v="0"/>
    <n v="1"/>
    <n v="0.2033080634045486"/>
  </r>
  <r>
    <x v="0"/>
    <s v="JDKG1153"/>
    <x v="1"/>
    <s v="February"/>
    <d v="2026-02-06T00:00:00"/>
    <d v="1899-12-30T07:56:00"/>
    <n v="3.5"/>
    <n v="2.7"/>
    <n v="6.2"/>
    <m/>
    <m/>
    <x v="0"/>
    <n v="1"/>
    <n v="2.2962962962962963"/>
  </r>
  <r>
    <x v="0"/>
    <s v="VZTZ1153"/>
    <x v="1"/>
    <s v="February"/>
    <d v="2026-02-06T00:00:00"/>
    <d v="1899-12-30T07:50:00"/>
    <n v="2.33"/>
    <n v="6.37"/>
    <n v="8.6999999999999993"/>
    <m/>
    <m/>
    <x v="0"/>
    <n v="1"/>
    <n v="1.3657770800627942"/>
  </r>
  <r>
    <x v="0"/>
    <s v="QQMX1154"/>
    <x v="1"/>
    <s v="February"/>
    <d v="2026-02-06T00:00:00"/>
    <d v="1899-12-30T07:43:00"/>
    <n v="7.13"/>
    <n v="3.47"/>
    <n v="10.6"/>
    <m/>
    <m/>
    <x v="0"/>
    <n v="1"/>
    <n v="3.0547550432276656"/>
  </r>
  <r>
    <x v="0"/>
    <s v="XMWJ1155"/>
    <x v="0"/>
    <s v="February"/>
    <d v="2026-02-06T00:00:00"/>
    <d v="1899-12-30T07:38:00"/>
    <n v="4.93"/>
    <n v="7.27"/>
    <n v="12.2"/>
    <m/>
    <m/>
    <x v="0"/>
    <n v="1"/>
    <n v="1.6781292984869327"/>
  </r>
  <r>
    <x v="0"/>
    <s v="PRJD1019"/>
    <x v="1"/>
    <s v="February"/>
    <d v="2026-02-06T00:00:00"/>
    <d v="1899-12-30T07:26:00"/>
    <n v="1.23"/>
    <n v="4.97"/>
    <n v="6.2"/>
    <m/>
    <m/>
    <x v="0"/>
    <n v="1"/>
    <n v="1.2474849094567406"/>
  </r>
  <r>
    <x v="0"/>
    <s v="KVBG1000"/>
    <x v="1"/>
    <s v="February"/>
    <d v="2026-02-06T00:00:00"/>
    <d v="1899-12-30T05:36:00"/>
    <n v="-18.63"/>
    <n v="43.33"/>
    <n v="24.7"/>
    <m/>
    <m/>
    <x v="0"/>
    <n v="1"/>
    <n v="0.57004384952688669"/>
  </r>
  <r>
    <x v="0"/>
    <s v="WPBC1019"/>
    <x v="1"/>
    <s v="February"/>
    <d v="2026-02-06T00:00:00"/>
    <d v="1899-12-30T04:18:00"/>
    <n v="11.55"/>
    <n v="8.85"/>
    <n v="20.399999999999999"/>
    <m/>
    <m/>
    <x v="0"/>
    <n v="1"/>
    <n v="2.3050847457627119"/>
  </r>
  <r>
    <x v="0"/>
    <s v="BXXG1019"/>
    <x v="1"/>
    <s v="February"/>
    <d v="2026-02-06T00:00:00"/>
    <d v="1899-12-30T03:15:00"/>
    <n v="-11.48"/>
    <n v="22.78"/>
    <n v="11.3"/>
    <m/>
    <m/>
    <x v="0"/>
    <n v="1"/>
    <n v="0.49604916593503073"/>
  </r>
  <r>
    <x v="0"/>
    <s v="RWXV1016"/>
    <x v="1"/>
    <s v="February"/>
    <d v="2026-02-06T00:00:00"/>
    <d v="1899-12-30T02:47:00"/>
    <n v="6.97"/>
    <n v="3.03"/>
    <n v="10"/>
    <m/>
    <m/>
    <x v="0"/>
    <n v="1"/>
    <n v="3.3003300330033007"/>
  </r>
  <r>
    <x v="0"/>
    <s v="BVXW1000"/>
    <x v="1"/>
    <s v="February"/>
    <d v="2026-02-06T00:00:00"/>
    <d v="1899-12-30T02:42:00"/>
    <n v="-9.65"/>
    <n v="18.350000000000001"/>
    <n v="8.6999999999999993"/>
    <m/>
    <m/>
    <x v="0"/>
    <n v="1"/>
    <n v="0.47411444141689368"/>
  </r>
  <r>
    <x v="0"/>
    <s v="WQMT1007"/>
    <x v="1"/>
    <s v="February"/>
    <d v="2026-02-06T00:00:00"/>
    <d v="1899-12-30T02:23:00"/>
    <n v="0.3"/>
    <n v="3.2"/>
    <n v="3.5"/>
    <m/>
    <m/>
    <x v="0"/>
    <n v="1"/>
    <n v="1.09375"/>
  </r>
  <r>
    <x v="0"/>
    <s v="NDDJ1001"/>
    <x v="3"/>
    <s v="February"/>
    <d v="2026-02-06T00:00:00"/>
    <d v="1899-12-30T02:19:00"/>
    <n v="-2.65"/>
    <n v="2.65"/>
    <n v="0"/>
    <s v="X"/>
    <s v="Boxing"/>
    <x v="1"/>
    <n v="1"/>
    <n v="0"/>
  </r>
  <r>
    <x v="0"/>
    <s v="PZCC1001"/>
    <x v="1"/>
    <s v="February"/>
    <d v="2026-02-06T00:00:00"/>
    <d v="1899-12-30T02:15:00"/>
    <n v="-13.37"/>
    <n v="53.27"/>
    <n v="39.9"/>
    <m/>
    <m/>
    <x v="0"/>
    <n v="1"/>
    <n v="0.74901445466491456"/>
  </r>
  <r>
    <x v="0"/>
    <s v="XQPZ1019"/>
    <x v="1"/>
    <s v="February"/>
    <d v="2026-02-05T00:00:00"/>
    <d v="1899-12-30T06:16:00"/>
    <n v="8.0299999999999994"/>
    <n v="8.17"/>
    <n v="16.2"/>
    <m/>
    <m/>
    <x v="0"/>
    <n v="1"/>
    <n v="1.9828641370869033"/>
  </r>
  <r>
    <x v="0"/>
    <s v="BDNP1019"/>
    <x v="3"/>
    <s v="February"/>
    <d v="2026-02-05T00:00:00"/>
    <d v="1899-12-30T04:27:00"/>
    <n v="-8.58"/>
    <n v="8.58"/>
    <n v="0"/>
    <s v="X"/>
    <s v="Boxing"/>
    <x v="1"/>
    <n v="1"/>
    <n v="0"/>
  </r>
  <r>
    <x v="0"/>
    <s v="NDDJ1001"/>
    <x v="3"/>
    <s v="February"/>
    <d v="2026-02-05T00:00:00"/>
    <d v="1899-12-30T04:18:00"/>
    <n v="-4.28"/>
    <n v="4.28"/>
    <n v="0"/>
    <s v="X"/>
    <s v="Boxing"/>
    <x v="1"/>
    <n v="1"/>
    <n v="0"/>
  </r>
  <r>
    <x v="0"/>
    <s v="BDNP1019"/>
    <x v="3"/>
    <s v="February"/>
    <d v="2026-02-05T00:00:00"/>
    <d v="1899-12-30T03:19:00"/>
    <n v="-22.5"/>
    <n v="22.5"/>
    <n v="0"/>
    <s v="X"/>
    <s v="Boxing"/>
    <x v="1"/>
    <n v="1"/>
    <n v="0"/>
  </r>
  <r>
    <x v="0"/>
    <s v="BPVR1019"/>
    <x v="1"/>
    <s v="February"/>
    <d v="2026-02-05T00:00:00"/>
    <d v="1899-12-30T02:50:00"/>
    <n v="26.08"/>
    <n v="15.02"/>
    <n v="41.1"/>
    <m/>
    <m/>
    <x v="0"/>
    <n v="1"/>
    <n v="2.7363515312916116"/>
  </r>
  <r>
    <x v="0"/>
    <s v="NDDJ1001"/>
    <x v="1"/>
    <s v="February"/>
    <d v="2026-02-05T00:00:00"/>
    <d v="1899-12-30T00:40:00"/>
    <n v="2.08"/>
    <n v="31.32"/>
    <n v="33.4"/>
    <m/>
    <m/>
    <x v="0"/>
    <n v="1"/>
    <n v="1.066411238825032"/>
  </r>
  <r>
    <x v="0"/>
    <s v="WZXX1019"/>
    <x v="0"/>
    <s v="February"/>
    <d v="2026-02-05T00:00:00"/>
    <d v="1899-12-30T00:08:00"/>
    <n v="4.3"/>
    <n v="5.9"/>
    <n v="10.199999999999999"/>
    <m/>
    <m/>
    <x v="0"/>
    <n v="1"/>
    <n v="1.7288135593220337"/>
  </r>
  <r>
    <x v="0"/>
    <s v="WWQR1019"/>
    <x v="3"/>
    <s v="February"/>
    <d v="2026-02-04T00:00:00"/>
    <d v="1899-12-30T23:59:00"/>
    <n v="-5.52"/>
    <n v="5.52"/>
    <n v="0"/>
    <s v="X"/>
    <s v="Create"/>
    <x v="1"/>
    <n v="1"/>
    <n v="0"/>
  </r>
  <r>
    <x v="0"/>
    <s v="PBTB1000"/>
    <x v="3"/>
    <s v="February"/>
    <d v="2026-02-04T00:00:00"/>
    <d v="1899-12-30T23:51:00"/>
    <n v="-3.08"/>
    <n v="3.08"/>
    <n v="0"/>
    <m/>
    <s v="Boxing"/>
    <x v="0"/>
    <n v="1"/>
    <n v="0"/>
  </r>
  <r>
    <x v="0"/>
    <s v="BDNP1019"/>
    <x v="3"/>
    <s v="February"/>
    <d v="2026-02-04T00:00:00"/>
    <d v="1899-12-30T23:47:00"/>
    <n v="-7.23"/>
    <n v="7.23"/>
    <n v="0"/>
    <s v="X"/>
    <s v="Boxing"/>
    <x v="1"/>
    <n v="1"/>
    <n v="0"/>
  </r>
  <r>
    <x v="0"/>
    <s v="LQCM1000"/>
    <x v="0"/>
    <s v="February"/>
    <d v="2026-02-04T00:00:00"/>
    <d v="1899-12-30T08:20:00"/>
    <n v="-12.38"/>
    <n v="18.28"/>
    <n v="5.9"/>
    <m/>
    <m/>
    <x v="0"/>
    <n v="1"/>
    <n v="0.32275711159737419"/>
  </r>
  <r>
    <x v="0"/>
    <s v="KVMZ1019"/>
    <x v="1"/>
    <s v="February"/>
    <d v="2026-02-04T00:00:00"/>
    <d v="1899-12-30T07:50:00"/>
    <n v="0.73"/>
    <n v="4.37"/>
    <n v="5.0999999999999996"/>
    <m/>
    <m/>
    <x v="0"/>
    <n v="1"/>
    <n v="1.1670480549199083"/>
  </r>
  <r>
    <x v="0"/>
    <s v="HZBX1017"/>
    <x v="0"/>
    <s v="February"/>
    <d v="2026-02-04T00:00:00"/>
    <d v="1899-12-30T07:44:00"/>
    <n v="5.65"/>
    <n v="7.95"/>
    <n v="13.6"/>
    <m/>
    <m/>
    <x v="0"/>
    <n v="1"/>
    <n v="1.7106918238993709"/>
  </r>
  <r>
    <x v="0"/>
    <s v="WWQR1019"/>
    <x v="0"/>
    <s v="February"/>
    <d v="2026-02-04T00:00:00"/>
    <d v="1899-12-30T07:36:00"/>
    <n v="5.3"/>
    <n v="8.8000000000000007"/>
    <n v="14.1"/>
    <m/>
    <m/>
    <x v="0"/>
    <n v="1"/>
    <n v="1.6022727272727271"/>
  </r>
  <r>
    <x v="0"/>
    <s v="DXKB1018"/>
    <x v="0"/>
    <s v="February"/>
    <d v="2026-02-04T00:00:00"/>
    <d v="1899-12-30T07:22:00"/>
    <n v="7.47"/>
    <n v="3.13"/>
    <n v="10.6"/>
    <m/>
    <m/>
    <x v="0"/>
    <n v="1"/>
    <n v="3.3865814696485623"/>
  </r>
  <r>
    <x v="0"/>
    <s v="RXNR1019"/>
    <x v="0"/>
    <s v="February"/>
    <d v="2026-02-04T00:00:00"/>
    <d v="1899-12-30T06:22:00"/>
    <n v="-6.5"/>
    <n v="12.4"/>
    <n v="5.9"/>
    <m/>
    <m/>
    <x v="0"/>
    <n v="1"/>
    <n v="0.47580645161290325"/>
  </r>
  <r>
    <x v="0"/>
    <s v="NCGP1020"/>
    <x v="0"/>
    <s v="February"/>
    <d v="2026-02-04T00:00:00"/>
    <d v="1899-12-30T05:30:00"/>
    <n v="2.1"/>
    <n v="13.4"/>
    <n v="15.5"/>
    <m/>
    <m/>
    <x v="0"/>
    <n v="1"/>
    <n v="1.1567164179104477"/>
  </r>
  <r>
    <x v="0"/>
    <s v="DTZN1019"/>
    <x v="1"/>
    <s v="February"/>
    <d v="2026-02-04T00:00:00"/>
    <d v="1899-12-30T05:12:00"/>
    <n v="2.2000000000000002"/>
    <n v="5.8"/>
    <n v="8"/>
    <m/>
    <m/>
    <x v="0"/>
    <n v="1"/>
    <n v="1.3793103448275863"/>
  </r>
  <r>
    <x v="0"/>
    <s v="QKHQ1015"/>
    <x v="0"/>
    <s v="February"/>
    <d v="2026-02-04T00:00:00"/>
    <d v="1899-12-30T05:06:00"/>
    <n v="3.6"/>
    <n v="5.0999999999999996"/>
    <n v="8.6999999999999993"/>
    <m/>
    <m/>
    <x v="0"/>
    <n v="1"/>
    <n v="1.7058823529411764"/>
  </r>
  <r>
    <x v="0"/>
    <s v="JDCZ1019"/>
    <x v="3"/>
    <s v="February"/>
    <d v="2026-02-04T00:00:00"/>
    <d v="1899-12-30T03:12:00"/>
    <n v="-5.62"/>
    <n v="5.62"/>
    <n v="0"/>
    <s v="X"/>
    <s v="Boxing"/>
    <x v="1"/>
    <n v="1"/>
    <n v="0"/>
  </r>
  <r>
    <x v="0"/>
    <s v="XRRN1019"/>
    <x v="0"/>
    <s v="February"/>
    <d v="2026-02-04T00:00:00"/>
    <d v="1899-12-30T03:06:00"/>
    <n v="-4.12"/>
    <n v="15.92"/>
    <n v="11.8"/>
    <m/>
    <m/>
    <x v="0"/>
    <n v="1"/>
    <n v="0.74120603015075381"/>
  </r>
  <r>
    <x v="0"/>
    <s v="JDCZ1019"/>
    <x v="3"/>
    <s v="February"/>
    <d v="2026-02-04T00:00:00"/>
    <d v="1899-12-30T02:15:00"/>
    <n v="-7.85"/>
    <n v="7.85"/>
    <n v="0"/>
    <s v="X"/>
    <s v="Boxing"/>
    <x v="1"/>
    <n v="1"/>
    <n v="0"/>
  </r>
  <r>
    <x v="0"/>
    <s v="BDNP1019"/>
    <x v="1"/>
    <s v="February"/>
    <d v="2026-02-04T00:00:00"/>
    <d v="1899-12-30T02:00:00"/>
    <n v="3.8"/>
    <n v="41.9"/>
    <n v="45.7"/>
    <m/>
    <m/>
    <x v="0"/>
    <n v="1"/>
    <n v="1.090692124105012"/>
  </r>
  <r>
    <x v="0"/>
    <s v="DNMB1020"/>
    <x v="0"/>
    <s v="February"/>
    <d v="2026-02-04T00:00:00"/>
    <d v="1899-12-30T01:18:00"/>
    <n v="5.73"/>
    <n v="3.87"/>
    <n v="9.6"/>
    <m/>
    <m/>
    <x v="0"/>
    <n v="1"/>
    <n v="2.4806201550387597"/>
  </r>
  <r>
    <x v="0"/>
    <s v="RLQN1020"/>
    <x v="0"/>
    <s v="February"/>
    <d v="2026-02-04T00:00:00"/>
    <d v="1899-12-30T01:14:00"/>
    <n v="7.2"/>
    <n v="8.8000000000000007"/>
    <n v="16"/>
    <m/>
    <m/>
    <x v="0"/>
    <n v="1"/>
    <n v="1.8181818181818181"/>
  </r>
  <r>
    <x v="0"/>
    <s v="XPRH1020"/>
    <x v="0"/>
    <s v="February"/>
    <d v="2026-02-04T00:00:00"/>
    <d v="1899-12-30T00:33:00"/>
    <n v="5.45"/>
    <n v="6.25"/>
    <n v="11.7"/>
    <m/>
    <m/>
    <x v="0"/>
    <n v="1"/>
    <n v="1.8719999999999999"/>
  </r>
  <r>
    <x v="0"/>
    <s v="QZWC1019"/>
    <x v="0"/>
    <s v="February"/>
    <d v="2026-02-04T00:00:00"/>
    <d v="1899-12-30T00:25:00"/>
    <n v="1.45"/>
    <n v="9.25"/>
    <n v="10.7"/>
    <m/>
    <m/>
    <x v="0"/>
    <n v="1"/>
    <n v="1.1567567567567567"/>
  </r>
  <r>
    <x v="0"/>
    <s v="KRKM1019"/>
    <x v="0"/>
    <s v="February"/>
    <d v="2026-02-04T00:00:00"/>
    <d v="1899-12-30T00:14:00"/>
    <n v="4.95"/>
    <n v="6.25"/>
    <n v="11.2"/>
    <m/>
    <m/>
    <x v="0"/>
    <n v="1"/>
    <n v="1.7919999999999998"/>
  </r>
  <r>
    <x v="0"/>
    <s v="PBTB1000"/>
    <x v="3"/>
    <s v="February"/>
    <d v="2026-02-04T00:00:00"/>
    <d v="1899-12-30T00:05:00"/>
    <n v="-3.28"/>
    <n v="3.28"/>
    <n v="0"/>
    <s v="X"/>
    <s v="Boxing"/>
    <x v="1"/>
    <n v="1"/>
    <n v="0"/>
  </r>
  <r>
    <x v="0"/>
    <s v="JGDR1001"/>
    <x v="3"/>
    <s v="February"/>
    <d v="2026-02-04T00:00:00"/>
    <d v="1899-12-30T00:02:00"/>
    <n v="-11.97"/>
    <n v="11.97"/>
    <n v="0"/>
    <s v="X"/>
    <s v="Create"/>
    <x v="1"/>
    <n v="1"/>
    <n v="0"/>
  </r>
  <r>
    <x v="0"/>
    <s v="JDCZ1019"/>
    <x v="3"/>
    <s v="February"/>
    <d v="2026-02-03T00:00:00"/>
    <d v="1899-12-30T23:49:00"/>
    <n v="-6"/>
    <n v="6"/>
    <n v="0"/>
    <s v="X"/>
    <s v="Boxing"/>
    <x v="1"/>
    <n v="1"/>
    <n v="0"/>
  </r>
  <r>
    <x v="0"/>
    <s v="JGDR1001"/>
    <x v="0"/>
    <s v="February"/>
    <d v="2026-02-03T00:00:00"/>
    <d v="1899-12-30T05:19:00"/>
    <n v="-16.47"/>
    <n v="32.17"/>
    <n v="15.7"/>
    <m/>
    <m/>
    <x v="0"/>
    <n v="1"/>
    <n v="0.48803232825613924"/>
  </r>
  <r>
    <x v="0"/>
    <s v="JDCZ1019"/>
    <x v="1"/>
    <s v="February"/>
    <d v="2026-02-03T00:00:00"/>
    <d v="1899-12-30T02:56:00"/>
    <n v="22.33"/>
    <n v="13.87"/>
    <n v="36.200000000000003"/>
    <m/>
    <m/>
    <x v="0"/>
    <n v="1"/>
    <n v="2.6099495313626537"/>
  </r>
  <r>
    <x v="0"/>
    <s v="VHRC1001"/>
    <x v="0"/>
    <s v="February"/>
    <d v="2026-02-02T00:00:00"/>
    <d v="1899-12-30T23:44:00"/>
    <n v="-2.57"/>
    <n v="8.4700000000000006"/>
    <n v="5.9"/>
    <m/>
    <m/>
    <x v="0"/>
    <n v="1"/>
    <n v="0.69657615112160565"/>
  </r>
  <r>
    <x v="0"/>
    <s v="CTKN1002"/>
    <x v="0"/>
    <s v="February"/>
    <d v="2026-02-02T00:00:00"/>
    <d v="1899-12-30T06:22:00"/>
    <n v="2.08"/>
    <n v="8.82"/>
    <n v="10.9"/>
    <m/>
    <m/>
    <x v="0"/>
    <n v="1"/>
    <n v="1.2358276643990929"/>
  </r>
  <r>
    <x v="0"/>
    <s v="RXJC1020"/>
    <x v="0"/>
    <s v="February"/>
    <d v="2026-02-02T00:00:00"/>
    <d v="1899-12-30T05:24:00"/>
    <n v="-1.43"/>
    <n v="10.53"/>
    <n v="9.1"/>
    <m/>
    <m/>
    <x v="0"/>
    <n v="1"/>
    <n v="0.86419753086419759"/>
  </r>
  <r>
    <x v="0"/>
    <s v="KHMR1017"/>
    <x v="0"/>
    <s v="February"/>
    <d v="2026-02-02T00:00:00"/>
    <d v="1899-12-30T05:07:00"/>
    <n v="0.7"/>
    <n v="5.2"/>
    <n v="5.9"/>
    <m/>
    <m/>
    <x v="0"/>
    <n v="1"/>
    <n v="1.1346153846153846"/>
  </r>
  <r>
    <x v="0"/>
    <s v="BWWX1001"/>
    <x v="3"/>
    <s v="February"/>
    <d v="2026-02-02T00:00:00"/>
    <d v="1899-12-30T04:41:00"/>
    <n v="-11.13"/>
    <n v="11.13"/>
    <n v="0"/>
    <s v="X"/>
    <s v="Create"/>
    <x v="1"/>
    <n v="1"/>
    <n v="0"/>
  </r>
  <r>
    <x v="0"/>
    <s v="BZWR1004"/>
    <x v="3"/>
    <s v="February"/>
    <d v="2026-02-02T00:00:00"/>
    <d v="1899-12-30T04:29:00"/>
    <n v="-2.7"/>
    <n v="2.7"/>
    <n v="0"/>
    <s v="X"/>
    <s v="Boxing"/>
    <x v="1"/>
    <n v="1"/>
    <n v="0"/>
  </r>
  <r>
    <x v="0"/>
    <s v="VZWD1019"/>
    <x v="1"/>
    <s v="February"/>
    <d v="2026-02-02T00:00:00"/>
    <d v="1899-12-30T04:25:00"/>
    <n v="29.28"/>
    <n v="14.52"/>
    <n v="43.8"/>
    <m/>
    <m/>
    <x v="0"/>
    <n v="1"/>
    <n v="3.0165289256198347"/>
  </r>
  <r>
    <x v="0"/>
    <s v="LNKG1001"/>
    <x v="3"/>
    <s v="February"/>
    <d v="2026-02-02T00:00:00"/>
    <d v="1899-12-30T03:19:00"/>
    <n v="-10.62"/>
    <n v="10.62"/>
    <n v="0"/>
    <s v="X"/>
    <s v="Create"/>
    <x v="1"/>
    <n v="1"/>
    <n v="0"/>
  </r>
  <r>
    <x v="0"/>
    <s v="BWWX1001"/>
    <x v="3"/>
    <s v="February"/>
    <d v="2026-02-02T00:00:00"/>
    <d v="1899-12-30T03:07:00"/>
    <n v="-5.73"/>
    <n v="5.73"/>
    <n v="0"/>
    <s v="X"/>
    <s v="Create"/>
    <x v="1"/>
    <n v="1"/>
    <n v="0"/>
  </r>
  <r>
    <x v="0"/>
    <s v="BZWR1004"/>
    <x v="3"/>
    <s v="February"/>
    <d v="2026-02-02T00:00:00"/>
    <d v="1899-12-30T03:00:00"/>
    <n v="-10.93"/>
    <n v="10.93"/>
    <n v="0"/>
    <s v="X"/>
    <s v="Boxing"/>
    <x v="1"/>
    <n v="1"/>
    <n v="0"/>
  </r>
  <r>
    <x v="0"/>
    <s v="BDNP1019"/>
    <x v="1"/>
    <s v="February"/>
    <d v="2026-02-02T00:00:00"/>
    <d v="1899-12-30T02:46:00"/>
    <n v="33.549999999999997"/>
    <n v="12.15"/>
    <n v="45.7"/>
    <m/>
    <m/>
    <x v="0"/>
    <n v="1"/>
    <n v="3.7613168724279835"/>
  </r>
  <r>
    <x v="1"/>
    <s v="GBTR1019"/>
    <x v="1"/>
    <s v="February"/>
    <d v="2026-02-13T00:00:00"/>
    <d v="1899-12-30T07:36:00"/>
    <n v="4.28"/>
    <n v="22.92"/>
    <n v="27.2"/>
    <m/>
    <m/>
    <x v="0"/>
    <n v="1"/>
    <n v="1.1867364746945896"/>
  </r>
  <r>
    <x v="1"/>
    <s v="NWKT1019"/>
    <x v="0"/>
    <s v="February"/>
    <d v="2026-02-13T00:00:00"/>
    <d v="1899-12-30T05:49:00"/>
    <n v="-8.98"/>
    <n v="14.88"/>
    <n v="5.9"/>
    <m/>
    <m/>
    <x v="0"/>
    <n v="1"/>
    <n v="0.396505376344086"/>
  </r>
  <r>
    <x v="1"/>
    <s v="HBMX1019"/>
    <x v="0"/>
    <s v="February"/>
    <d v="2026-02-13T00:00:00"/>
    <d v="1899-12-30T05:33:00"/>
    <n v="-6.05"/>
    <n v="11.95"/>
    <n v="5.9"/>
    <m/>
    <m/>
    <x v="0"/>
    <n v="1"/>
    <n v="0.493723849372385"/>
  </r>
  <r>
    <x v="1"/>
    <s v="XNHZ1003"/>
    <x v="1"/>
    <s v="February"/>
    <d v="2026-02-13T00:00:00"/>
    <d v="1899-12-30T05:18:00"/>
    <n v="-2.73"/>
    <n v="19.53"/>
    <n v="16.8"/>
    <m/>
    <m/>
    <x v="0"/>
    <n v="1"/>
    <n v="0.86021505376344087"/>
  </r>
  <r>
    <x v="1"/>
    <s v="MXMX1019"/>
    <x v="0"/>
    <s v="February"/>
    <d v="2026-02-13T00:00:00"/>
    <d v="1899-12-30T04:57:00"/>
    <n v="-19.82"/>
    <n v="25.72"/>
    <n v="5.9"/>
    <m/>
    <m/>
    <x v="0"/>
    <n v="1"/>
    <n v="0.22939346811819597"/>
  </r>
  <r>
    <x v="1"/>
    <s v="TTGL1004"/>
    <x v="1"/>
    <s v="February"/>
    <d v="2026-02-13T00:00:00"/>
    <d v="1899-12-30T04:23:00"/>
    <n v="1.55"/>
    <n v="9.0500000000000007"/>
    <n v="10.6"/>
    <m/>
    <m/>
    <x v="0"/>
    <n v="1"/>
    <n v="1.1712707182320441"/>
  </r>
  <r>
    <x v="1"/>
    <s v="BKRR1019"/>
    <x v="0"/>
    <s v="February"/>
    <d v="2026-02-13T00:00:00"/>
    <d v="1899-12-30T04:13:00"/>
    <n v="0.8"/>
    <n v="5.0999999999999996"/>
    <n v="5.9"/>
    <m/>
    <m/>
    <x v="0"/>
    <n v="1"/>
    <n v="1.1568627450980393"/>
  </r>
  <r>
    <x v="1"/>
    <s v="KCCG1000"/>
    <x v="3"/>
    <s v="February"/>
    <d v="2026-02-13T00:00:00"/>
    <d v="1899-12-30T03:15:00"/>
    <n v="-35.18"/>
    <n v="35.18"/>
    <n v="0"/>
    <s v="X"/>
    <s v="Create"/>
    <x v="1"/>
    <n v="1"/>
    <n v="0"/>
  </r>
  <r>
    <x v="1"/>
    <s v="JNZR1012"/>
    <x v="0"/>
    <s v="February"/>
    <d v="2026-02-13T00:00:00"/>
    <d v="1899-12-30T02:38:00"/>
    <n v="0.55000000000000004"/>
    <n v="10.95"/>
    <n v="11.5"/>
    <m/>
    <m/>
    <x v="0"/>
    <n v="1"/>
    <n v="1.0502283105022832"/>
  </r>
  <r>
    <x v="1"/>
    <s v="KCCG1000"/>
    <x v="3"/>
    <s v="February"/>
    <d v="2026-02-13T00:00:00"/>
    <d v="1899-12-30T02:04:00"/>
    <n v="-34.520000000000003"/>
    <n v="34.520000000000003"/>
    <n v="0"/>
    <s v="X"/>
    <s v="Create"/>
    <x v="1"/>
    <n v="1"/>
    <n v="0"/>
  </r>
  <r>
    <x v="1"/>
    <s v="RCDR1019"/>
    <x v="1"/>
    <s v="February"/>
    <d v="2026-02-13T00:00:00"/>
    <d v="1899-12-30T01:28:00"/>
    <n v="-3.83"/>
    <n v="18.03"/>
    <n v="14.2"/>
    <m/>
    <m/>
    <x v="0"/>
    <n v="1"/>
    <n v="0.78757626178591222"/>
  </r>
  <r>
    <x v="1"/>
    <s v="LQNN1019"/>
    <x v="1"/>
    <s v="February"/>
    <d v="2026-02-13T00:00:00"/>
    <d v="1899-12-30T00:33:00"/>
    <n v="8.32"/>
    <n v="3.58"/>
    <n v="11.9"/>
    <m/>
    <m/>
    <x v="0"/>
    <n v="1"/>
    <n v="3.3240223463687153"/>
  </r>
  <r>
    <x v="1"/>
    <s v="RZLR1005"/>
    <x v="1"/>
    <s v="February"/>
    <d v="2026-02-13T00:00:00"/>
    <d v="1899-12-30T00:29:00"/>
    <n v="3.93"/>
    <n v="3.87"/>
    <n v="7.8"/>
    <m/>
    <m/>
    <x v="0"/>
    <n v="1"/>
    <n v="2.0155038759689923"/>
  </r>
  <r>
    <x v="1"/>
    <s v="HXHG1000"/>
    <x v="1"/>
    <s v="February"/>
    <d v="2026-02-13T00:00:00"/>
    <d v="1899-12-30T00:14:00"/>
    <n v="12.5"/>
    <n v="10.4"/>
    <n v="22.9"/>
    <m/>
    <m/>
    <x v="0"/>
    <n v="1"/>
    <n v="2.2019230769230766"/>
  </r>
  <r>
    <x v="1"/>
    <s v="NNPB1019"/>
    <x v="0"/>
    <s v="February"/>
    <d v="2026-02-12T00:00:00"/>
    <d v="1899-12-30T23:59:00"/>
    <n v="5.32"/>
    <n v="11.18"/>
    <n v="16.5"/>
    <m/>
    <m/>
    <x v="0"/>
    <n v="1"/>
    <n v="1.4758497316636852"/>
  </r>
  <r>
    <x v="1"/>
    <s v="NTXN1016"/>
    <x v="3"/>
    <s v="February"/>
    <d v="2026-02-12T00:00:00"/>
    <d v="1899-12-30T23:46:00"/>
    <n v="-1.02"/>
    <n v="1.02"/>
    <n v="0"/>
    <s v="X"/>
    <s v="Boxing"/>
    <x v="1"/>
    <n v="1"/>
    <n v="0"/>
  </r>
  <r>
    <x v="1"/>
    <s v="KCCG1000"/>
    <x v="0"/>
    <s v="February"/>
    <d v="2026-02-12T00:00:00"/>
    <d v="1899-12-30T08:22:00"/>
    <n v="-3.12"/>
    <n v="9.02"/>
    <n v="5.9"/>
    <m/>
    <m/>
    <x v="0"/>
    <n v="1"/>
    <n v="0.65410199556541027"/>
  </r>
  <r>
    <x v="1"/>
    <s v="XRKG1013"/>
    <x v="3"/>
    <s v="February"/>
    <d v="2026-02-12T00:00:00"/>
    <d v="1899-12-30T08:12:00"/>
    <n v="-6.53"/>
    <n v="6.53"/>
    <n v="0"/>
    <s v="X"/>
    <s v="Create"/>
    <x v="1"/>
    <n v="1"/>
    <n v="0"/>
  </r>
  <r>
    <x v="1"/>
    <s v="NTXN1016"/>
    <x v="1"/>
    <s v="February"/>
    <d v="2026-02-12T00:00:00"/>
    <d v="1899-12-30T08:05:00"/>
    <n v="1.23"/>
    <n v="16.57"/>
    <n v="17.8"/>
    <m/>
    <m/>
    <x v="0"/>
    <n v="1"/>
    <n v="1.0742305371152685"/>
  </r>
  <r>
    <x v="1"/>
    <s v="KPXH1000"/>
    <x v="0"/>
    <s v="February"/>
    <d v="2026-02-12T00:00:00"/>
    <d v="1899-12-30T07:42:00"/>
    <n v="-7.23"/>
    <n v="13.13"/>
    <n v="5.9"/>
    <m/>
    <m/>
    <x v="0"/>
    <n v="1"/>
    <n v="0.44935262757044936"/>
  </r>
  <r>
    <x v="1"/>
    <s v="XRKG1013"/>
    <x v="0"/>
    <s v="February"/>
    <d v="2026-02-12T00:00:00"/>
    <d v="1899-12-30T07:27:00"/>
    <n v="9.07"/>
    <n v="4.63"/>
    <n v="13.7"/>
    <m/>
    <m/>
    <x v="0"/>
    <n v="1"/>
    <n v="2.9589632829373649"/>
  </r>
  <r>
    <x v="1"/>
    <s v="ZVMH1013"/>
    <x v="0"/>
    <s v="February"/>
    <d v="2026-02-12T00:00:00"/>
    <d v="1899-12-30T07:20:00"/>
    <n v="1.52"/>
    <n v="4.38"/>
    <n v="5.9"/>
    <m/>
    <m/>
    <x v="0"/>
    <n v="1"/>
    <n v="1.3470319634703198"/>
  </r>
  <r>
    <x v="1"/>
    <s v="PHVC1007"/>
    <x v="0"/>
    <s v="February"/>
    <d v="2026-02-12T00:00:00"/>
    <d v="1899-12-30T06:35:00"/>
    <n v="4.47"/>
    <n v="6.13"/>
    <n v="10.6"/>
    <m/>
    <m/>
    <x v="0"/>
    <n v="1"/>
    <n v="1.7292006525285482"/>
  </r>
  <r>
    <x v="1"/>
    <s v="KDNG1000"/>
    <x v="0"/>
    <s v="February"/>
    <d v="2026-02-12T00:00:00"/>
    <d v="1899-12-30T05:21:00"/>
    <n v="-42.05"/>
    <n v="47.95"/>
    <n v="5.9"/>
    <m/>
    <m/>
    <x v="0"/>
    <n v="1"/>
    <n v="0.12304483837330553"/>
  </r>
  <r>
    <x v="1"/>
    <s v="QLCT1000"/>
    <x v="1"/>
    <s v="February"/>
    <d v="2026-02-12T00:00:00"/>
    <d v="1899-12-30T04:28:00"/>
    <n v="1.05"/>
    <n v="4.3499999999999996"/>
    <n v="5.4"/>
    <m/>
    <m/>
    <x v="0"/>
    <n v="1"/>
    <n v="1.2413793103448278"/>
  </r>
  <r>
    <x v="1"/>
    <s v="RZVK1013"/>
    <x v="1"/>
    <s v="February"/>
    <d v="2026-02-12T00:00:00"/>
    <d v="1899-12-30T04:22:00"/>
    <n v="1.9"/>
    <n v="3.5"/>
    <n v="5.4"/>
    <m/>
    <m/>
    <x v="0"/>
    <n v="1"/>
    <n v="1.5428571428571429"/>
  </r>
  <r>
    <x v="1"/>
    <s v="JHJB1012"/>
    <x v="0"/>
    <s v="February"/>
    <d v="2026-02-12T00:00:00"/>
    <d v="1899-12-30T04:18:00"/>
    <n v="3.37"/>
    <n v="2.5299999999999998"/>
    <n v="5.9"/>
    <m/>
    <m/>
    <x v="0"/>
    <n v="1"/>
    <n v="2.3320158102766801"/>
  </r>
  <r>
    <x v="1"/>
    <s v="BRWL1012"/>
    <x v="0"/>
    <s v="February"/>
    <d v="2026-02-12T00:00:00"/>
    <d v="1899-12-30T04:15:00"/>
    <n v="7.1"/>
    <n v="4.4000000000000004"/>
    <n v="11.5"/>
    <m/>
    <m/>
    <x v="0"/>
    <n v="1"/>
    <n v="2.6136363636363633"/>
  </r>
  <r>
    <x v="1"/>
    <s v="NQHV1019"/>
    <x v="0"/>
    <s v="February"/>
    <d v="2026-02-12T00:00:00"/>
    <d v="1899-12-30T03:24:00"/>
    <n v="-6.37"/>
    <n v="18.170000000000002"/>
    <n v="11.8"/>
    <m/>
    <m/>
    <x v="0"/>
    <n v="1"/>
    <n v="0.64942212438084757"/>
  </r>
  <r>
    <x v="1"/>
    <s v="PRDN1010"/>
    <x v="0"/>
    <s v="February"/>
    <d v="2026-02-12T00:00:00"/>
    <d v="1899-12-30T03:05:00"/>
    <n v="0.32"/>
    <n v="5.58"/>
    <n v="5.9"/>
    <m/>
    <m/>
    <x v="0"/>
    <n v="1"/>
    <n v="1.0573476702508962"/>
  </r>
  <r>
    <x v="1"/>
    <s v="KHCJ1007"/>
    <x v="0"/>
    <s v="February"/>
    <d v="2026-02-12T00:00:00"/>
    <d v="1899-12-30T02:57:00"/>
    <n v="2.27"/>
    <n v="3.63"/>
    <n v="5.9"/>
    <m/>
    <m/>
    <x v="0"/>
    <n v="1"/>
    <n v="1.6253443526170801"/>
  </r>
  <r>
    <x v="1"/>
    <s v="MTQK1016"/>
    <x v="0"/>
    <s v="February"/>
    <d v="2026-02-12T00:00:00"/>
    <d v="1899-12-30T02:53:00"/>
    <n v="1.02"/>
    <n v="4.88"/>
    <n v="5.9"/>
    <m/>
    <m/>
    <x v="0"/>
    <n v="1"/>
    <n v="1.209016393442623"/>
  </r>
  <r>
    <x v="1"/>
    <s v="LDMD1013"/>
    <x v="1"/>
    <s v="February"/>
    <d v="2026-02-12T00:00:00"/>
    <d v="1899-12-30T02:47:00"/>
    <n v="6"/>
    <n v="1.7"/>
    <n v="7.7"/>
    <m/>
    <m/>
    <x v="0"/>
    <n v="1"/>
    <n v="4.5294117647058822"/>
  </r>
  <r>
    <x v="1"/>
    <s v="XPTJ1005"/>
    <x v="1"/>
    <s v="February"/>
    <d v="2026-02-12T00:00:00"/>
    <d v="1899-12-30T02:44:00"/>
    <n v="3.7"/>
    <n v="4.0999999999999996"/>
    <n v="7.8"/>
    <m/>
    <m/>
    <x v="0"/>
    <n v="1"/>
    <n v="1.902439024390244"/>
  </r>
  <r>
    <x v="1"/>
    <s v="CHCT1013"/>
    <x v="1"/>
    <s v="February"/>
    <d v="2026-02-12T00:00:00"/>
    <d v="1899-12-30T02:39:00"/>
    <n v="5.4"/>
    <n v="2.6"/>
    <n v="8"/>
    <m/>
    <m/>
    <x v="0"/>
    <n v="1"/>
    <n v="3.0769230769230766"/>
  </r>
  <r>
    <x v="1"/>
    <s v="JHQD1011"/>
    <x v="1"/>
    <s v="February"/>
    <d v="2026-02-12T00:00:00"/>
    <d v="1899-12-30T02:35:00"/>
    <n v="-3"/>
    <n v="11.4"/>
    <n v="8.4"/>
    <m/>
    <m/>
    <x v="0"/>
    <n v="1"/>
    <n v="0.73684210526315785"/>
  </r>
  <r>
    <x v="1"/>
    <s v="HHRM1006"/>
    <x v="1"/>
    <s v="February"/>
    <d v="2026-02-12T00:00:00"/>
    <d v="1899-12-30T02:16:00"/>
    <n v="-0.43"/>
    <n v="12.93"/>
    <n v="12.5"/>
    <m/>
    <m/>
    <x v="0"/>
    <n v="1"/>
    <n v="0.96674400618716161"/>
  </r>
  <r>
    <x v="1"/>
    <s v="ZDTD1008"/>
    <x v="1"/>
    <s v="February"/>
    <d v="2026-02-12T00:00:00"/>
    <d v="1899-12-30T02:02:00"/>
    <n v="12.82"/>
    <n v="5.48"/>
    <n v="18.3"/>
    <m/>
    <m/>
    <x v="0"/>
    <n v="1"/>
    <n v="3.3394160583941606"/>
  </r>
  <r>
    <x v="1"/>
    <s v="LNTG1018"/>
    <x v="1"/>
    <s v="February"/>
    <d v="2026-02-12T00:00:00"/>
    <d v="1899-12-30T01:56:00"/>
    <n v="4.5"/>
    <n v="4.2"/>
    <n v="8.6999999999999993"/>
    <m/>
    <m/>
    <x v="0"/>
    <n v="1"/>
    <n v="2.0714285714285712"/>
  </r>
  <r>
    <x v="1"/>
    <s v="THDC1014"/>
    <x v="1"/>
    <s v="February"/>
    <d v="2026-02-12T00:00:00"/>
    <d v="1899-12-30T01:50:00"/>
    <n v="5.0199999999999996"/>
    <n v="2.08"/>
    <n v="7.1"/>
    <m/>
    <m/>
    <x v="0"/>
    <n v="1"/>
    <n v="3.4134615384615383"/>
  </r>
  <r>
    <x v="1"/>
    <s v="BJNC1019"/>
    <x v="3"/>
    <s v="February"/>
    <d v="2026-02-12T00:00:00"/>
    <d v="1899-12-30T01:46:00"/>
    <n v="-8.83"/>
    <n v="8.83"/>
    <n v="0"/>
    <s v="X"/>
    <s v="Boxing"/>
    <x v="1"/>
    <n v="1"/>
    <n v="0"/>
  </r>
  <r>
    <x v="1"/>
    <s v="LJWB1019"/>
    <x v="1"/>
    <s v="February"/>
    <d v="2026-02-12T00:00:00"/>
    <d v="1899-12-30T01:36:00"/>
    <n v="7.37"/>
    <n v="2.73"/>
    <n v="10.1"/>
    <m/>
    <m/>
    <x v="0"/>
    <n v="1"/>
    <n v="3.6996336996336994"/>
  </r>
  <r>
    <x v="1"/>
    <s v="HWCW1013"/>
    <x v="1"/>
    <s v="February"/>
    <d v="2026-02-12T00:00:00"/>
    <d v="1899-12-30T01:33:00"/>
    <n v="13.15"/>
    <n v="3.25"/>
    <n v="16.399999999999999"/>
    <m/>
    <m/>
    <x v="0"/>
    <n v="1"/>
    <n v="5.046153846153846"/>
  </r>
  <r>
    <x v="1"/>
    <s v="RHMD1013"/>
    <x v="1"/>
    <s v="February"/>
    <d v="2026-02-12T00:00:00"/>
    <d v="1899-12-30T01:29:00"/>
    <n v="11.47"/>
    <n v="7.23"/>
    <n v="18.7"/>
    <m/>
    <m/>
    <x v="0"/>
    <n v="1"/>
    <n v="2.5864453665283538"/>
  </r>
  <r>
    <x v="1"/>
    <s v="KRPQ1019"/>
    <x v="3"/>
    <s v="February"/>
    <d v="2026-02-12T00:00:00"/>
    <d v="1899-12-30T01:20:00"/>
    <n v="-6.17"/>
    <n v="6.17"/>
    <n v="0"/>
    <s v="X"/>
    <s v="Create"/>
    <x v="1"/>
    <n v="1"/>
    <n v="0"/>
  </r>
  <r>
    <x v="1"/>
    <s v="BJNC1019"/>
    <x v="1"/>
    <s v="February"/>
    <d v="2026-02-12T00:00:00"/>
    <d v="1899-12-30T00:49:00"/>
    <n v="39.35"/>
    <n v="2.5499999999999998"/>
    <n v="41.9"/>
    <m/>
    <m/>
    <x v="0"/>
    <n v="1"/>
    <n v="16.43137254901961"/>
  </r>
  <r>
    <x v="1"/>
    <s v="ZZGP1017"/>
    <x v="3"/>
    <s v="February"/>
    <d v="2026-02-12T00:00:00"/>
    <d v="1899-12-30T00:39:00"/>
    <n v="-3.77"/>
    <n v="3.77"/>
    <n v="0"/>
    <s v="X"/>
    <s v="Create"/>
    <x v="1"/>
    <n v="1"/>
    <n v="0"/>
  </r>
  <r>
    <x v="1"/>
    <s v="WLBD1001"/>
    <x v="3"/>
    <s v="February"/>
    <d v="2026-02-12T00:00:00"/>
    <d v="1899-12-30T00:34:00"/>
    <n v="-2.2999999999999998"/>
    <n v="2.2999999999999998"/>
    <n v="0"/>
    <s v="X"/>
    <s v="Boxing"/>
    <x v="1"/>
    <n v="1"/>
    <n v="0"/>
  </r>
  <r>
    <x v="1"/>
    <s v="XHWZ1017"/>
    <x v="3"/>
    <s v="February"/>
    <d v="2026-02-12T00:00:00"/>
    <d v="1899-12-30T00:30:00"/>
    <n v="-11.92"/>
    <n v="11.92"/>
    <n v="0"/>
    <s v="X"/>
    <s v="Create"/>
    <x v="1"/>
    <n v="1"/>
    <n v="0"/>
  </r>
  <r>
    <x v="1"/>
    <s v="KRPQ1019"/>
    <x v="3"/>
    <s v="February"/>
    <d v="2026-02-12T00:00:00"/>
    <d v="1899-12-30T00:08:00"/>
    <n v="-9.27"/>
    <n v="9.27"/>
    <n v="0"/>
    <m/>
    <s v="Create"/>
    <x v="0"/>
    <n v="1"/>
    <n v="0"/>
  </r>
  <r>
    <x v="1"/>
    <s v="CQXJ1019"/>
    <x v="3"/>
    <s v="February"/>
    <d v="2026-02-11T00:00:00"/>
    <d v="1899-12-30T23:54:00"/>
    <n v="-1.92"/>
    <n v="1.92"/>
    <n v="0"/>
    <s v="X"/>
    <s v="Create"/>
    <x v="1"/>
    <n v="1"/>
    <n v="0"/>
  </r>
  <r>
    <x v="1"/>
    <s v="WLBD1001"/>
    <x v="3"/>
    <s v="February"/>
    <d v="2026-02-11T00:00:00"/>
    <d v="1899-12-30T23:52:00"/>
    <n v="-4.75"/>
    <n v="4.75"/>
    <n v="0"/>
    <s v="X"/>
    <s v="Boxing"/>
    <x v="1"/>
    <n v="1"/>
    <n v="0"/>
  </r>
  <r>
    <x v="1"/>
    <s v="XLDZ1013"/>
    <x v="1"/>
    <s v="February"/>
    <d v="2026-02-11T00:00:00"/>
    <d v="1899-12-30T08:06:00"/>
    <n v="6.9"/>
    <n v="8.3000000000000007"/>
    <n v="15.2"/>
    <m/>
    <m/>
    <x v="0"/>
    <n v="1"/>
    <n v="1.831325301204819"/>
  </r>
  <r>
    <x v="1"/>
    <s v="VPHL1019"/>
    <x v="0"/>
    <s v="February"/>
    <d v="2026-02-11T00:00:00"/>
    <d v="1899-12-30T07:57:00"/>
    <n v="1.03"/>
    <n v="4.87"/>
    <n v="5.9"/>
    <m/>
    <m/>
    <x v="0"/>
    <n v="1"/>
    <n v="1.2114989733059549"/>
  </r>
  <r>
    <x v="1"/>
    <s v="CQXJ1019"/>
    <x v="0"/>
    <s v="February"/>
    <d v="2026-02-11T00:00:00"/>
    <d v="1899-12-30T07:52:00"/>
    <n v="7.1"/>
    <n v="3.6"/>
    <n v="10.7"/>
    <m/>
    <m/>
    <x v="0"/>
    <n v="1"/>
    <n v="2.9722222222222219"/>
  </r>
  <r>
    <x v="1"/>
    <s v="MHHB1002"/>
    <x v="0"/>
    <s v="February"/>
    <d v="2026-02-11T00:00:00"/>
    <d v="1899-12-30T07:47:00"/>
    <n v="8.82"/>
    <n v="2.88"/>
    <n v="11.7"/>
    <m/>
    <m/>
    <x v="0"/>
    <n v="1"/>
    <n v="4.0625"/>
  </r>
  <r>
    <x v="1"/>
    <s v="XHCM1014"/>
    <x v="0"/>
    <s v="February"/>
    <d v="2026-02-11T00:00:00"/>
    <d v="1899-12-30T07:43:00"/>
    <n v="8.6199999999999992"/>
    <n v="2.78"/>
    <n v="11.4"/>
    <m/>
    <m/>
    <x v="0"/>
    <n v="1"/>
    <n v="4.1007194244604319"/>
  </r>
  <r>
    <x v="1"/>
    <s v="KRPQ1019"/>
    <x v="0"/>
    <s v="February"/>
    <d v="2026-02-11T00:00:00"/>
    <d v="1899-12-30T07:39:00"/>
    <n v="6.7"/>
    <n v="3"/>
    <n v="9.6999999999999993"/>
    <m/>
    <m/>
    <x v="0"/>
    <n v="1"/>
    <n v="3.2333333333333329"/>
  </r>
  <r>
    <x v="1"/>
    <s v="TMPM1016"/>
    <x v="0"/>
    <s v="February"/>
    <d v="2026-02-11T00:00:00"/>
    <d v="1899-12-30T07:35:00"/>
    <n v="7.73"/>
    <n v="3.27"/>
    <n v="11"/>
    <m/>
    <m/>
    <x v="0"/>
    <n v="1"/>
    <n v="3.3639143730886851"/>
  </r>
  <r>
    <x v="1"/>
    <s v="DNQH1016"/>
    <x v="0"/>
    <s v="February"/>
    <d v="2026-02-11T00:00:00"/>
    <d v="1899-12-30T07:31:00"/>
    <n v="7.77"/>
    <n v="2.83"/>
    <n v="10.6"/>
    <m/>
    <m/>
    <x v="0"/>
    <n v="1"/>
    <n v="3.7455830388692579"/>
  </r>
  <r>
    <x v="1"/>
    <s v="MTQN1013"/>
    <x v="0"/>
    <s v="February"/>
    <d v="2026-02-11T00:00:00"/>
    <d v="1899-12-30T07:27:00"/>
    <n v="4.2"/>
    <n v="7.8"/>
    <n v="12"/>
    <m/>
    <m/>
    <x v="0"/>
    <n v="1"/>
    <n v="1.5384615384615385"/>
  </r>
  <r>
    <x v="1"/>
    <s v="XCMD1016"/>
    <x v="0"/>
    <s v="February"/>
    <d v="2026-02-11T00:00:00"/>
    <d v="1899-12-30T07:18:00"/>
    <n v="6.4"/>
    <n v="4"/>
    <n v="10.4"/>
    <m/>
    <m/>
    <x v="0"/>
    <n v="1"/>
    <n v="2.6"/>
  </r>
  <r>
    <x v="1"/>
    <s v="MQTQ1013"/>
    <x v="1"/>
    <s v="February"/>
    <d v="2026-02-11T00:00:00"/>
    <d v="1899-12-30T07:13:00"/>
    <n v="7.32"/>
    <n v="8.7799999999999994"/>
    <n v="16.100000000000001"/>
    <m/>
    <m/>
    <x v="0"/>
    <n v="1"/>
    <n v="1.83371298405467"/>
  </r>
  <r>
    <x v="1"/>
    <s v="XJRH1013"/>
    <x v="0"/>
    <s v="February"/>
    <d v="2026-02-11T00:00:00"/>
    <d v="1899-12-30T07:03:00"/>
    <n v="9.8800000000000008"/>
    <n v="3.02"/>
    <n v="12.9"/>
    <m/>
    <m/>
    <x v="0"/>
    <n v="1"/>
    <n v="4.2715231788079473"/>
  </r>
  <r>
    <x v="1"/>
    <s v="LLPV1013"/>
    <x v="0"/>
    <s v="February"/>
    <d v="2026-02-11T00:00:00"/>
    <d v="1899-12-30T06:58:00"/>
    <n v="7.2"/>
    <n v="2.6"/>
    <n v="9.8000000000000007"/>
    <m/>
    <m/>
    <x v="0"/>
    <n v="1"/>
    <n v="3.7692307692307692"/>
  </r>
  <r>
    <x v="1"/>
    <s v="WPZJ1007"/>
    <x v="0"/>
    <s v="February"/>
    <d v="2026-02-11T00:00:00"/>
    <d v="1899-12-30T06:49:00"/>
    <n v="6.58"/>
    <n v="2.3199999999999998"/>
    <n v="8.9"/>
    <m/>
    <m/>
    <x v="0"/>
    <n v="1"/>
    <n v="3.8362068965517246"/>
  </r>
  <r>
    <x v="1"/>
    <s v="WQPK1013"/>
    <x v="0"/>
    <s v="February"/>
    <d v="2026-02-11T00:00:00"/>
    <d v="1899-12-30T06:46:00"/>
    <n v="10.55"/>
    <n v="3.25"/>
    <n v="13.8"/>
    <m/>
    <m/>
    <x v="0"/>
    <n v="1"/>
    <n v="4.2461538461538462"/>
  </r>
  <r>
    <x v="1"/>
    <s v="DZDJ1016"/>
    <x v="0"/>
    <s v="February"/>
    <d v="2026-02-11T00:00:00"/>
    <d v="1899-12-30T06:42:00"/>
    <n v="7.53"/>
    <n v="2.77"/>
    <n v="10.3"/>
    <m/>
    <m/>
    <x v="0"/>
    <n v="1"/>
    <n v="3.7184115523465708"/>
  </r>
  <r>
    <x v="1"/>
    <s v="VQDM1013"/>
    <x v="0"/>
    <s v="February"/>
    <d v="2026-02-11T00:00:00"/>
    <d v="1899-12-30T06:38:00"/>
    <n v="9.0500000000000007"/>
    <n v="5.55"/>
    <n v="14.6"/>
    <m/>
    <m/>
    <x v="0"/>
    <n v="1"/>
    <n v="2.6306306306306309"/>
  </r>
  <r>
    <x v="1"/>
    <s v="XTKT1019"/>
    <x v="0"/>
    <s v="February"/>
    <d v="2026-02-11T00:00:00"/>
    <d v="1899-12-30T06:32:00"/>
    <n v="1.9"/>
    <n v="4"/>
    <n v="5.9"/>
    <m/>
    <m/>
    <x v="0"/>
    <n v="1"/>
    <n v="1.4750000000000001"/>
  </r>
  <r>
    <x v="1"/>
    <s v="NPVV1006"/>
    <x v="0"/>
    <s v="February"/>
    <d v="2026-02-11T00:00:00"/>
    <d v="1899-12-30T06:26:00"/>
    <n v="3.22"/>
    <n v="2.68"/>
    <n v="5.9"/>
    <m/>
    <m/>
    <x v="0"/>
    <n v="1"/>
    <n v="2.2014925373134329"/>
  </r>
  <r>
    <x v="1"/>
    <s v="MLTD1013"/>
    <x v="0"/>
    <s v="February"/>
    <d v="2026-02-11T00:00:00"/>
    <d v="1899-12-30T06:23:00"/>
    <n v="11.23"/>
    <n v="2.97"/>
    <n v="14.2"/>
    <m/>
    <m/>
    <x v="0"/>
    <n v="1"/>
    <n v="4.7811447811447803"/>
  </r>
  <r>
    <x v="1"/>
    <s v="PTTQ1006"/>
    <x v="0"/>
    <s v="February"/>
    <d v="2026-02-11T00:00:00"/>
    <d v="1899-12-30T06:19:00"/>
    <n v="9.6199999999999992"/>
    <n v="3.68"/>
    <n v="13.3"/>
    <m/>
    <m/>
    <x v="0"/>
    <n v="1"/>
    <n v="3.6141304347826089"/>
  </r>
  <r>
    <x v="1"/>
    <s v="HPGL1013"/>
    <x v="0"/>
    <s v="February"/>
    <d v="2026-02-11T00:00:00"/>
    <d v="1899-12-30T06:14:00"/>
    <n v="8.02"/>
    <n v="3.48"/>
    <n v="11.5"/>
    <m/>
    <m/>
    <x v="0"/>
    <n v="1"/>
    <n v="3.3045977011494254"/>
  </r>
  <r>
    <x v="1"/>
    <s v="XKTN1013"/>
    <x v="0"/>
    <s v="February"/>
    <d v="2026-02-11T00:00:00"/>
    <d v="1899-12-30T06:07:00"/>
    <n v="9.08"/>
    <n v="4.12"/>
    <n v="13.2"/>
    <m/>
    <m/>
    <x v="0"/>
    <n v="1"/>
    <n v="3.203883495145631"/>
  </r>
  <r>
    <x v="1"/>
    <s v="GNHL1013"/>
    <x v="0"/>
    <s v="February"/>
    <d v="2026-02-11T00:00:00"/>
    <d v="1899-12-30T06:02:00"/>
    <n v="8.6"/>
    <n v="3.8"/>
    <n v="12.4"/>
    <m/>
    <m/>
    <x v="0"/>
    <n v="1"/>
    <n v="3.2631578947368425"/>
  </r>
  <r>
    <x v="1"/>
    <s v="XHWZ1017"/>
    <x v="3"/>
    <s v="February"/>
    <d v="2026-02-11T00:00:00"/>
    <d v="1899-12-30T05:21:00"/>
    <n v="-14.8"/>
    <n v="14.8"/>
    <n v="0"/>
    <s v="X"/>
    <s v="Create"/>
    <x v="1"/>
    <n v="1"/>
    <n v="0"/>
  </r>
  <r>
    <x v="1"/>
    <s v="QVKR1016"/>
    <x v="0"/>
    <s v="February"/>
    <d v="2026-02-11T00:00:00"/>
    <d v="1899-12-30T05:05:00"/>
    <n v="8.0500000000000007"/>
    <n v="2.65"/>
    <n v="10.7"/>
    <m/>
    <m/>
    <x v="0"/>
    <n v="1"/>
    <n v="4.0377358490566033"/>
  </r>
  <r>
    <x v="1"/>
    <s v="NXRR1013"/>
    <x v="0"/>
    <s v="February"/>
    <d v="2026-02-11T00:00:00"/>
    <d v="1899-12-30T05:01:00"/>
    <n v="10.78"/>
    <n v="6.82"/>
    <n v="17.600000000000001"/>
    <m/>
    <m/>
    <x v="0"/>
    <n v="1"/>
    <n v="2.5806451612903225"/>
  </r>
  <r>
    <x v="1"/>
    <s v="GLXH1013"/>
    <x v="0"/>
    <s v="February"/>
    <d v="2026-02-11T00:00:00"/>
    <d v="1899-12-30T04:38:00"/>
    <n v="6.97"/>
    <n v="2.83"/>
    <n v="9.8000000000000007"/>
    <m/>
    <m/>
    <x v="0"/>
    <n v="1"/>
    <n v="3.462897526501767"/>
  </r>
  <r>
    <x v="1"/>
    <s v="JBQZ1019"/>
    <x v="0"/>
    <s v="February"/>
    <d v="2026-02-11T00:00:00"/>
    <d v="1899-12-30T04:34:00"/>
    <n v="10.25"/>
    <n v="3.05"/>
    <n v="13.3"/>
    <m/>
    <m/>
    <x v="0"/>
    <n v="1"/>
    <n v="4.3606557377049189"/>
  </r>
  <r>
    <x v="1"/>
    <s v="NTRR1016"/>
    <x v="0"/>
    <s v="February"/>
    <d v="2026-02-11T00:00:00"/>
    <d v="1899-12-30T04:30:00"/>
    <n v="9.43"/>
    <n v="2.27"/>
    <n v="11.7"/>
    <m/>
    <m/>
    <x v="0"/>
    <n v="1"/>
    <n v="5.1541850220264314"/>
  </r>
  <r>
    <x v="1"/>
    <s v="HKLX1014"/>
    <x v="0"/>
    <s v="February"/>
    <d v="2026-02-11T00:00:00"/>
    <d v="1899-12-30T04:27:00"/>
    <n v="2.4300000000000002"/>
    <n v="3.47"/>
    <n v="5.9"/>
    <m/>
    <m/>
    <x v="0"/>
    <n v="1"/>
    <n v="1.7002881844380404"/>
  </r>
  <r>
    <x v="1"/>
    <s v="MNRT1019"/>
    <x v="0"/>
    <s v="February"/>
    <d v="2026-02-11T00:00:00"/>
    <d v="1899-12-30T04:23:00"/>
    <n v="8.5299999999999994"/>
    <n v="2.67"/>
    <n v="11.2"/>
    <m/>
    <m/>
    <x v="0"/>
    <n v="1"/>
    <n v="4.1947565543071157"/>
  </r>
  <r>
    <x v="1"/>
    <s v="CPQR1013"/>
    <x v="0"/>
    <s v="February"/>
    <d v="2026-02-11T00:00:00"/>
    <d v="1899-12-30T04:20:00"/>
    <n v="9.8800000000000008"/>
    <n v="3.42"/>
    <n v="13.3"/>
    <m/>
    <m/>
    <x v="0"/>
    <n v="1"/>
    <n v="3.8888888888888893"/>
  </r>
  <r>
    <x v="1"/>
    <s v="VPVB1019"/>
    <x v="0"/>
    <s v="February"/>
    <d v="2026-02-11T00:00:00"/>
    <d v="1899-12-30T04:15:00"/>
    <n v="5.28"/>
    <n v="7.62"/>
    <n v="12.9"/>
    <m/>
    <m/>
    <x v="0"/>
    <n v="1"/>
    <n v="1.6929133858267718"/>
  </r>
  <r>
    <x v="1"/>
    <s v="ZZGP1017"/>
    <x v="0"/>
    <s v="February"/>
    <d v="2026-02-11T00:00:00"/>
    <d v="1899-12-30T03:14:00"/>
    <n v="9.82"/>
    <n v="6.48"/>
    <n v="16.3"/>
    <m/>
    <m/>
    <x v="0"/>
    <n v="1"/>
    <n v="2.5154320987654319"/>
  </r>
  <r>
    <x v="1"/>
    <s v="WKGP1017"/>
    <x v="0"/>
    <s v="February"/>
    <d v="2026-02-11T00:00:00"/>
    <d v="1899-12-30T03:06:00"/>
    <n v="7.57"/>
    <n v="3.13"/>
    <n v="10.7"/>
    <m/>
    <m/>
    <x v="0"/>
    <n v="1"/>
    <n v="3.4185303514376995"/>
  </r>
  <r>
    <x v="1"/>
    <s v="MMXD1017"/>
    <x v="0"/>
    <s v="February"/>
    <d v="2026-02-11T00:00:00"/>
    <d v="1899-12-30T03:02:00"/>
    <n v="10.37"/>
    <n v="5.33"/>
    <n v="15.7"/>
    <m/>
    <m/>
    <x v="0"/>
    <n v="1"/>
    <n v="2.9455909943714822"/>
  </r>
  <r>
    <x v="1"/>
    <s v="RLDK1017"/>
    <x v="0"/>
    <s v="February"/>
    <d v="2026-02-11T00:00:00"/>
    <d v="1899-12-30T02:56:00"/>
    <n v="7.58"/>
    <n v="4.62"/>
    <n v="12.2"/>
    <m/>
    <m/>
    <x v="0"/>
    <n v="1"/>
    <n v="2.6406926406926403"/>
  </r>
  <r>
    <x v="1"/>
    <s v="WQPR1017"/>
    <x v="0"/>
    <s v="February"/>
    <d v="2026-02-11T00:00:00"/>
    <d v="1899-12-30T02:50:00"/>
    <n v="5.17"/>
    <n v="5.93"/>
    <n v="11.1"/>
    <m/>
    <m/>
    <x v="0"/>
    <n v="1"/>
    <n v="1.8718381112984823"/>
  </r>
  <r>
    <x v="1"/>
    <s v="GNZX1018"/>
    <x v="0"/>
    <s v="February"/>
    <d v="2026-02-11T00:00:00"/>
    <d v="1899-12-30T02:44:00"/>
    <n v="4.07"/>
    <n v="5.03"/>
    <n v="9.1"/>
    <m/>
    <m/>
    <x v="0"/>
    <n v="1"/>
    <n v="1.8091451292246519"/>
  </r>
  <r>
    <x v="1"/>
    <s v="MXZL1018"/>
    <x v="0"/>
    <s v="February"/>
    <d v="2026-02-11T00:00:00"/>
    <d v="1899-12-30T02:38:00"/>
    <n v="0.82"/>
    <n v="8.2799999999999994"/>
    <n v="9.1"/>
    <m/>
    <m/>
    <x v="0"/>
    <n v="1"/>
    <n v="1.0990338164251208"/>
  </r>
  <r>
    <x v="1"/>
    <s v="XHWZ1017"/>
    <x v="0"/>
    <s v="February"/>
    <d v="2026-02-11T00:00:00"/>
    <d v="1899-12-30T02:26:00"/>
    <n v="8.4499999999999993"/>
    <n v="6.45"/>
    <n v="14.9"/>
    <m/>
    <m/>
    <x v="0"/>
    <n v="1"/>
    <n v="2.3100775193798451"/>
  </r>
  <r>
    <x v="1"/>
    <s v="WLBD1001"/>
    <x v="1"/>
    <s v="February"/>
    <d v="2026-02-11T00:00:00"/>
    <d v="1899-12-30T02:18:00"/>
    <n v="8.82"/>
    <n v="8.18"/>
    <n v="17"/>
    <m/>
    <m/>
    <x v="0"/>
    <n v="1"/>
    <n v="2.0782396088019559"/>
  </r>
  <r>
    <x v="1"/>
    <s v="DKNG1017"/>
    <x v="0"/>
    <s v="February"/>
    <d v="2026-02-11T00:00:00"/>
    <d v="1899-12-30T02:07:00"/>
    <n v="4.17"/>
    <n v="8.23"/>
    <n v="12.4"/>
    <m/>
    <m/>
    <x v="0"/>
    <n v="1"/>
    <n v="1.5066828675577157"/>
  </r>
  <r>
    <x v="1"/>
    <s v="RMJN1017"/>
    <x v="0"/>
    <s v="February"/>
    <d v="2026-02-11T00:00:00"/>
    <d v="1899-12-30T01:57:00"/>
    <n v="6.85"/>
    <n v="4.55"/>
    <n v="11.4"/>
    <m/>
    <m/>
    <x v="0"/>
    <n v="1"/>
    <n v="2.5054945054945055"/>
  </r>
  <r>
    <x v="1"/>
    <s v="WZQV1017"/>
    <x v="0"/>
    <s v="February"/>
    <d v="2026-02-11T00:00:00"/>
    <d v="1899-12-30T01:51:00"/>
    <n v="9.25"/>
    <n v="5.35"/>
    <n v="14.6"/>
    <m/>
    <m/>
    <x v="0"/>
    <n v="1"/>
    <n v="2.7289719626168227"/>
  </r>
  <r>
    <x v="1"/>
    <s v="XMTQ1017"/>
    <x v="0"/>
    <s v="February"/>
    <d v="2026-02-11T00:00:00"/>
    <d v="1899-12-30T01:38:00"/>
    <n v="6.48"/>
    <n v="6.42"/>
    <n v="12.9"/>
    <m/>
    <m/>
    <x v="0"/>
    <n v="1"/>
    <n v="2.0093457943925235"/>
  </r>
  <r>
    <x v="1"/>
    <s v="MJZT1017"/>
    <x v="0"/>
    <s v="February"/>
    <d v="2026-02-11T00:00:00"/>
    <d v="1899-12-30T01:31:00"/>
    <n v="8.7799999999999994"/>
    <n v="7.22"/>
    <n v="16"/>
    <m/>
    <m/>
    <x v="0"/>
    <n v="1"/>
    <n v="2.21606648199446"/>
  </r>
  <r>
    <x v="1"/>
    <s v="NZZQ1017"/>
    <x v="0"/>
    <s v="February"/>
    <d v="2026-02-11T00:00:00"/>
    <d v="1899-12-30T01:23:00"/>
    <n v="2.52"/>
    <n v="10.68"/>
    <n v="13.2"/>
    <m/>
    <m/>
    <x v="0"/>
    <n v="1"/>
    <n v="1.2359550561797752"/>
  </r>
  <r>
    <x v="1"/>
    <s v="XWHT1012"/>
    <x v="0"/>
    <s v="February"/>
    <d v="2026-02-11T00:00:00"/>
    <d v="1899-12-30T01:11:00"/>
    <n v="3.48"/>
    <n v="2.42"/>
    <n v="5.9"/>
    <m/>
    <m/>
    <x v="0"/>
    <n v="1"/>
    <n v="2.4380165289256199"/>
  </r>
  <r>
    <x v="1"/>
    <s v="WBXN1019"/>
    <x v="3"/>
    <s v="February"/>
    <d v="2026-02-11T00:00:00"/>
    <d v="1899-12-30T01:08:00"/>
    <n v="-2.88"/>
    <n v="2.88"/>
    <n v="0"/>
    <s v="X"/>
    <s v="Boxing"/>
    <x v="1"/>
    <n v="1"/>
    <n v="0"/>
  </r>
  <r>
    <x v="1"/>
    <s v="WLBD1001"/>
    <x v="3"/>
    <s v="February"/>
    <d v="2026-02-11T00:00:00"/>
    <d v="1899-12-30T01:04:00"/>
    <n v="-16.399999999999999"/>
    <n v="16.399999999999999"/>
    <n v="0"/>
    <s v="X"/>
    <s v="Boxing"/>
    <x v="1"/>
    <n v="1"/>
    <n v="0"/>
  </r>
  <r>
    <x v="1"/>
    <s v="WBXN1019"/>
    <x v="1"/>
    <s v="February"/>
    <d v="2026-02-11T00:00:00"/>
    <d v="1899-12-30T00:21:00"/>
    <n v="16.350000000000001"/>
    <n v="20.350000000000001"/>
    <n v="36.700000000000003"/>
    <m/>
    <m/>
    <x v="0"/>
    <n v="1"/>
    <n v="1.8034398034398034"/>
  </r>
  <r>
    <x v="1"/>
    <s v="WLBD1001"/>
    <x v="3"/>
    <s v="February"/>
    <d v="2026-02-10T00:00:00"/>
    <d v="1899-12-30T23:48:00"/>
    <n v="-9.77"/>
    <n v="9.77"/>
    <n v="0"/>
    <s v="X"/>
    <s v="Boxing"/>
    <x v="1"/>
    <n v="1"/>
    <n v="0"/>
  </r>
  <r>
    <x v="1"/>
    <s v="CRJV1010"/>
    <x v="0"/>
    <s v="February"/>
    <d v="2026-02-10T00:00:00"/>
    <d v="1899-12-30T08:09:00"/>
    <n v="4.78"/>
    <n v="1.1200000000000001"/>
    <n v="5.9"/>
    <m/>
    <m/>
    <x v="0"/>
    <n v="1"/>
    <n v="5.2678571428571423"/>
  </r>
  <r>
    <x v="1"/>
    <s v="NVZZ1019"/>
    <x v="0"/>
    <s v="February"/>
    <d v="2026-02-10T00:00:00"/>
    <d v="1899-12-30T08:07:00"/>
    <n v="-3.6"/>
    <n v="11.4"/>
    <n v="7.8"/>
    <m/>
    <m/>
    <x v="0"/>
    <n v="1"/>
    <n v="0.68421052631578949"/>
  </r>
  <r>
    <x v="1"/>
    <s v="JBMD1019"/>
    <x v="1"/>
    <s v="February"/>
    <d v="2026-02-10T00:00:00"/>
    <d v="1899-12-30T07:54:00"/>
    <n v="-2.33"/>
    <n v="8.5299999999999994"/>
    <n v="6.2"/>
    <m/>
    <m/>
    <x v="0"/>
    <n v="1"/>
    <n v="0.72684642438452529"/>
  </r>
  <r>
    <x v="1"/>
    <s v="XGQQ1019"/>
    <x v="1"/>
    <s v="February"/>
    <d v="2026-02-10T00:00:00"/>
    <d v="1899-12-30T07:44:00"/>
    <n v="6.72"/>
    <n v="3.78"/>
    <n v="10.5"/>
    <m/>
    <m/>
    <x v="0"/>
    <n v="1"/>
    <n v="2.7777777777777781"/>
  </r>
  <r>
    <x v="1"/>
    <s v="NHZD1019"/>
    <x v="1"/>
    <s v="February"/>
    <d v="2026-02-10T00:00:00"/>
    <d v="1899-12-30T07:39:00"/>
    <n v="13.7"/>
    <n v="2.1"/>
    <n v="15.8"/>
    <m/>
    <m/>
    <x v="0"/>
    <n v="1"/>
    <n v="7.5238095238095237"/>
  </r>
  <r>
    <x v="1"/>
    <s v="HWZK1019"/>
    <x v="1"/>
    <s v="February"/>
    <d v="2026-02-10T00:00:00"/>
    <d v="1899-12-30T07:36:00"/>
    <n v="9.7799999999999994"/>
    <n v="13.72"/>
    <n v="23.5"/>
    <m/>
    <m/>
    <x v="0"/>
    <n v="1"/>
    <n v="1.7128279883381923"/>
  </r>
  <r>
    <x v="1"/>
    <s v="XVPB1019"/>
    <x v="1"/>
    <s v="February"/>
    <d v="2026-02-10T00:00:00"/>
    <d v="1899-12-30T04:51:00"/>
    <n v="19.87"/>
    <n v="10.63"/>
    <n v="30.5"/>
    <m/>
    <m/>
    <x v="0"/>
    <n v="1"/>
    <n v="2.8692380056444025"/>
  </r>
  <r>
    <x v="1"/>
    <s v="JXMZ1019"/>
    <x v="0"/>
    <s v="February"/>
    <d v="2026-02-10T00:00:00"/>
    <d v="1899-12-30T04:18:00"/>
    <n v="2.02"/>
    <n v="11.78"/>
    <n v="13.8"/>
    <m/>
    <m/>
    <x v="0"/>
    <n v="1"/>
    <n v="1.171477079796265"/>
  </r>
  <r>
    <x v="1"/>
    <s v="WLBD1001"/>
    <x v="1"/>
    <s v="February"/>
    <d v="2026-02-10T00:00:00"/>
    <d v="1899-12-30T03:18:00"/>
    <n v="-14.12"/>
    <n v="31.12"/>
    <n v="17"/>
    <m/>
    <m/>
    <x v="0"/>
    <n v="1"/>
    <n v="0.54627249357326479"/>
  </r>
  <r>
    <x v="1"/>
    <s v="ZRHM1019"/>
    <x v="0"/>
    <s v="February"/>
    <d v="2026-02-10T00:00:00"/>
    <d v="1899-12-30T02:03:00"/>
    <n v="8.07"/>
    <n v="3.33"/>
    <n v="11.4"/>
    <m/>
    <m/>
    <x v="0"/>
    <n v="1"/>
    <n v="3.4234234234234235"/>
  </r>
  <r>
    <x v="1"/>
    <s v="NVGG1019"/>
    <x v="0"/>
    <s v="February"/>
    <d v="2026-02-10T00:00:00"/>
    <d v="1899-12-30T01:45:00"/>
    <n v="0.65"/>
    <n v="5.25"/>
    <n v="5.9"/>
    <m/>
    <m/>
    <x v="0"/>
    <n v="1"/>
    <n v="1.1238095238095238"/>
  </r>
  <r>
    <x v="1"/>
    <s v="JKZM1019"/>
    <x v="0"/>
    <s v="February"/>
    <d v="2026-02-10T00:00:00"/>
    <d v="1899-12-30T01:39:00"/>
    <n v="6.37"/>
    <n v="4.7300000000000004"/>
    <n v="11.1"/>
    <m/>
    <m/>
    <x v="0"/>
    <n v="1"/>
    <n v="2.3467230443974629"/>
  </r>
  <r>
    <x v="1"/>
    <s v="NHDP1009"/>
    <x v="0"/>
    <s v="February"/>
    <d v="2026-02-10T00:00:00"/>
    <d v="1899-12-30T01:33:00"/>
    <n v="2.78"/>
    <n v="3.12"/>
    <n v="5.9"/>
    <m/>
    <m/>
    <x v="0"/>
    <n v="1"/>
    <n v="1.891025641025641"/>
  </r>
  <r>
    <x v="1"/>
    <s v="HPRP1009"/>
    <x v="0"/>
    <s v="February"/>
    <d v="2026-02-10T00:00:00"/>
    <d v="1899-12-30T01:30:00"/>
    <n v="8.48"/>
    <n v="4.72"/>
    <n v="13.2"/>
    <m/>
    <m/>
    <x v="0"/>
    <n v="1"/>
    <n v="2.7966101694915255"/>
  </r>
  <r>
    <x v="1"/>
    <s v="QJJV1019"/>
    <x v="1"/>
    <s v="February"/>
    <d v="2026-02-10T00:00:00"/>
    <d v="1899-12-30T01:23:00"/>
    <n v="1.38"/>
    <n v="7.12"/>
    <n v="8.5"/>
    <m/>
    <m/>
    <x v="0"/>
    <n v="1"/>
    <n v="1.1938202247191012"/>
  </r>
  <r>
    <x v="1"/>
    <s v="TVNW1011"/>
    <x v="1"/>
    <s v="February"/>
    <d v="2026-02-10T00:00:00"/>
    <d v="1899-12-30T00:54:00"/>
    <n v="0.77"/>
    <n v="11.03"/>
    <n v="11.8"/>
    <m/>
    <m/>
    <x v="0"/>
    <n v="1"/>
    <n v="1.0698096101541252"/>
  </r>
  <r>
    <x v="1"/>
    <s v="NTLW1019"/>
    <x v="0"/>
    <s v="February"/>
    <d v="2026-02-10T00:00:00"/>
    <d v="1899-12-30T00:41:00"/>
    <n v="9.3699999999999992"/>
    <n v="3.63"/>
    <n v="13"/>
    <m/>
    <m/>
    <x v="0"/>
    <n v="1"/>
    <n v="3.5812672176308542"/>
  </r>
  <r>
    <x v="1"/>
    <s v="MHLV1018"/>
    <x v="0"/>
    <s v="February"/>
    <d v="2026-02-10T00:00:00"/>
    <d v="1899-12-30T00:37:00"/>
    <n v="3.42"/>
    <n v="4.78"/>
    <n v="8.1999999999999993"/>
    <m/>
    <m/>
    <x v="0"/>
    <n v="1"/>
    <n v="1.7154811715481169"/>
  </r>
  <r>
    <x v="1"/>
    <s v="WXJB1019"/>
    <x v="0"/>
    <s v="February"/>
    <d v="2026-02-10T00:00:00"/>
    <d v="1899-12-30T00:31:00"/>
    <n v="-17.5"/>
    <n v="27.1"/>
    <n v="9.6"/>
    <m/>
    <m/>
    <x v="0"/>
    <n v="1"/>
    <n v="0.35424354243542433"/>
  </r>
  <r>
    <x v="1"/>
    <s v="KPCP1021"/>
    <x v="1"/>
    <s v="February"/>
    <d v="2026-02-10T00:00:00"/>
    <d v="1899-12-30T00:02:00"/>
    <n v="-1.98"/>
    <n v="4.18"/>
    <n v="2.2000000000000002"/>
    <m/>
    <m/>
    <x v="0"/>
    <n v="1"/>
    <n v="0.52631578947368429"/>
  </r>
  <r>
    <x v="1"/>
    <s v="WMCN1000"/>
    <x v="3"/>
    <s v="February"/>
    <d v="2026-02-09T00:00:00"/>
    <d v="1899-12-30T23:57:00"/>
    <n v="-2.4300000000000002"/>
    <n v="2.4300000000000002"/>
    <n v="0"/>
    <s v="X"/>
    <s v="Boxing"/>
    <x v="1"/>
    <n v="1"/>
    <n v="0"/>
  </r>
  <r>
    <x v="1"/>
    <s v="ZTXV1019"/>
    <x v="0"/>
    <s v="February"/>
    <d v="2026-02-09T00:00:00"/>
    <d v="1899-12-30T08:17:00"/>
    <n v="-34.619999999999997"/>
    <n v="44.22"/>
    <n v="9.6"/>
    <m/>
    <m/>
    <x v="0"/>
    <n v="1"/>
    <n v="0.21709633649932158"/>
  </r>
  <r>
    <x v="1"/>
    <s v="HJDD1011"/>
    <x v="0"/>
    <s v="February"/>
    <d v="2026-02-09T00:00:00"/>
    <d v="1899-12-30T07:31:00"/>
    <n v="8.7799999999999994"/>
    <n v="4.42"/>
    <n v="13.2"/>
    <m/>
    <m/>
    <x v="0"/>
    <n v="1"/>
    <n v="2.9864253393665159"/>
  </r>
  <r>
    <x v="1"/>
    <s v="TDRJ1019"/>
    <x v="0"/>
    <s v="February"/>
    <d v="2026-02-09T00:00:00"/>
    <d v="1899-12-30T07:26:00"/>
    <n v="2.95"/>
    <n v="2.95"/>
    <n v="5.9"/>
    <m/>
    <m/>
    <x v="0"/>
    <n v="1"/>
    <n v="2"/>
  </r>
  <r>
    <x v="1"/>
    <s v="NLTG1019"/>
    <x v="0"/>
    <s v="February"/>
    <d v="2026-02-09T00:00:00"/>
    <d v="1899-12-30T07:22:00"/>
    <n v="-0.48"/>
    <n v="6.38"/>
    <n v="5.9"/>
    <m/>
    <m/>
    <x v="0"/>
    <n v="1"/>
    <n v="0.92476489028213171"/>
  </r>
  <r>
    <x v="1"/>
    <s v="HPHZ1009"/>
    <x v="0"/>
    <s v="February"/>
    <d v="2026-02-09T00:00:00"/>
    <d v="1899-12-30T05:32:00"/>
    <n v="3.22"/>
    <n v="2.68"/>
    <n v="5.9"/>
    <m/>
    <m/>
    <x v="0"/>
    <n v="1"/>
    <n v="2.2014925373134329"/>
  </r>
  <r>
    <x v="1"/>
    <s v="LNXT1012"/>
    <x v="0"/>
    <s v="February"/>
    <d v="2026-02-09T00:00:00"/>
    <d v="1899-12-30T05:29:00"/>
    <n v="8.4700000000000006"/>
    <n v="4.43"/>
    <n v="12.9"/>
    <m/>
    <m/>
    <x v="0"/>
    <n v="1"/>
    <n v="2.9119638826185104"/>
  </r>
  <r>
    <x v="1"/>
    <s v="GKLD1002"/>
    <x v="0"/>
    <s v="February"/>
    <d v="2026-02-09T00:00:00"/>
    <d v="1899-12-30T05:17:00"/>
    <n v="4.68"/>
    <n v="1.22"/>
    <n v="5.9"/>
    <m/>
    <m/>
    <x v="0"/>
    <n v="1"/>
    <n v="4.8360655737704921"/>
  </r>
  <r>
    <x v="1"/>
    <s v="CBBP1019"/>
    <x v="0"/>
    <s v="February"/>
    <d v="2026-02-09T00:00:00"/>
    <d v="1899-12-30T05:14:00"/>
    <n v="-11.08"/>
    <n v="16.98"/>
    <n v="5.9"/>
    <m/>
    <m/>
    <x v="0"/>
    <n v="1"/>
    <n v="0.34746760895170792"/>
  </r>
  <r>
    <x v="1"/>
    <s v="JTWZ1011"/>
    <x v="0"/>
    <s v="February"/>
    <d v="2026-02-09T00:00:00"/>
    <d v="1899-12-30T04:56:00"/>
    <n v="0.75"/>
    <n v="5.15"/>
    <n v="5.9"/>
    <m/>
    <m/>
    <x v="0"/>
    <n v="1"/>
    <n v="1.145631067961165"/>
  </r>
  <r>
    <x v="1"/>
    <s v="HPJM1010"/>
    <x v="0"/>
    <s v="February"/>
    <d v="2026-02-09T00:00:00"/>
    <d v="1899-12-30T04:50:00"/>
    <n v="6.38"/>
    <n v="3.02"/>
    <n v="9.4"/>
    <m/>
    <m/>
    <x v="0"/>
    <n v="1"/>
    <n v="3.1125827814569536"/>
  </r>
  <r>
    <x v="1"/>
    <s v="XCRZ1017"/>
    <x v="0"/>
    <s v="February"/>
    <d v="2026-02-09T00:00:00"/>
    <d v="1899-12-30T04:46:00"/>
    <n v="4.87"/>
    <n v="5.03"/>
    <n v="9.9"/>
    <m/>
    <m/>
    <x v="0"/>
    <n v="1"/>
    <n v="1.9681908548707754"/>
  </r>
  <r>
    <x v="1"/>
    <s v="QHHR1019"/>
    <x v="0"/>
    <s v="February"/>
    <d v="2026-02-09T00:00:00"/>
    <d v="1899-12-30T04:39:00"/>
    <n v="7.13"/>
    <n v="5.47"/>
    <n v="12.6"/>
    <m/>
    <m/>
    <x v="0"/>
    <n v="1"/>
    <n v="2.3034734917733091"/>
  </r>
  <r>
    <x v="1"/>
    <s v="VXVQ1148"/>
    <x v="0"/>
    <s v="February"/>
    <d v="2026-02-09T00:00:00"/>
    <d v="1899-12-30T04:31:00"/>
    <n v="2.15"/>
    <n v="3.75"/>
    <n v="5.9"/>
    <m/>
    <m/>
    <x v="0"/>
    <n v="1"/>
    <n v="1.5733333333333335"/>
  </r>
  <r>
    <x v="1"/>
    <s v="LLBP1019"/>
    <x v="0"/>
    <s v="February"/>
    <d v="2026-02-09T00:00:00"/>
    <d v="1899-12-30T04:24:00"/>
    <n v="0.85"/>
    <n v="5.05"/>
    <n v="5.9"/>
    <m/>
    <m/>
    <x v="0"/>
    <n v="1"/>
    <n v="1.1683168316831685"/>
  </r>
  <r>
    <x v="1"/>
    <s v="MLZP1003"/>
    <x v="0"/>
    <s v="February"/>
    <d v="2026-02-09T00:00:00"/>
    <d v="1899-12-30T03:19:00"/>
    <n v="-3.53"/>
    <n v="9.43"/>
    <n v="5.9"/>
    <m/>
    <m/>
    <x v="0"/>
    <n v="1"/>
    <n v="0.6256627783669142"/>
  </r>
  <r>
    <x v="1"/>
    <s v="MNJL1019"/>
    <x v="1"/>
    <s v="February"/>
    <d v="2026-02-09T00:00:00"/>
    <d v="1899-12-30T02:59:00"/>
    <n v="0.05"/>
    <n v="4.3499999999999996"/>
    <n v="4.4000000000000004"/>
    <m/>
    <m/>
    <x v="0"/>
    <n v="1"/>
    <n v="1.0114942528735633"/>
  </r>
  <r>
    <x v="1"/>
    <s v="PZCC1001"/>
    <x v="3"/>
    <s v="February"/>
    <d v="2026-02-09T00:00:00"/>
    <d v="1899-12-30T02:54:00"/>
    <n v="-36.97"/>
    <n v="36.97"/>
    <n v="0"/>
    <s v="X"/>
    <s v="Create"/>
    <x v="1"/>
    <n v="1"/>
    <n v="0"/>
  </r>
  <r>
    <x v="1"/>
    <s v="WMCN1000"/>
    <x v="3"/>
    <s v="February"/>
    <d v="2026-02-09T00:00:00"/>
    <d v="1899-12-30T01:33:00"/>
    <n v="-0.97"/>
    <n v="0.97"/>
    <n v="0"/>
    <s v="X"/>
    <s v="Boxing"/>
    <x v="1"/>
    <n v="1"/>
    <n v="0"/>
  </r>
  <r>
    <x v="1"/>
    <s v="RZVQ1019"/>
    <x v="3"/>
    <s v="February"/>
    <d v="2026-02-09T00:00:00"/>
    <d v="1899-12-30T01:31:00"/>
    <n v="-3.15"/>
    <n v="3.15"/>
    <n v="0"/>
    <s v="X"/>
    <s v="Boxing"/>
    <x v="1"/>
    <n v="1"/>
    <n v="0"/>
  </r>
  <r>
    <x v="1"/>
    <s v="QJXJ1000"/>
    <x v="3"/>
    <s v="February"/>
    <d v="2026-02-09T00:00:00"/>
    <d v="1899-12-30T01:25:00"/>
    <n v="-4.38"/>
    <n v="4.38"/>
    <n v="0"/>
    <s v="X"/>
    <s v="Boxing"/>
    <x v="1"/>
    <n v="1"/>
    <n v="0"/>
  </r>
  <r>
    <x v="1"/>
    <s v="RZVQ1019"/>
    <x v="3"/>
    <s v="February"/>
    <d v="2026-02-09T00:00:00"/>
    <d v="1899-12-30T00:28:00"/>
    <n v="-4.8499999999999996"/>
    <n v="4.8499999999999996"/>
    <n v="0"/>
    <s v="X"/>
    <s v="Boxing"/>
    <x v="1"/>
    <n v="1"/>
    <n v="0"/>
  </r>
  <r>
    <x v="1"/>
    <s v="BJNC1019"/>
    <x v="3"/>
    <s v="February"/>
    <d v="2026-02-09T00:00:00"/>
    <d v="1899-12-30T00:21:00"/>
    <n v="-17.48"/>
    <n v="17.48"/>
    <n v="0"/>
    <s v="X"/>
    <s v="Boxing"/>
    <x v="1"/>
    <n v="1"/>
    <n v="0"/>
  </r>
  <r>
    <x v="1"/>
    <s v="WVXJ1014"/>
    <x v="3"/>
    <s v="February"/>
    <d v="2026-02-09T00:00:00"/>
    <d v="1899-12-30T00:02:00"/>
    <n v="-5.12"/>
    <n v="5.12"/>
    <n v="0"/>
    <s v="X"/>
    <s v="Create"/>
    <x v="1"/>
    <n v="1"/>
    <n v="0"/>
  </r>
  <r>
    <x v="1"/>
    <s v="NDJG1019"/>
    <x v="0"/>
    <s v="February"/>
    <d v="2026-02-06T00:00:00"/>
    <d v="1899-12-30T08:28:00"/>
    <n v="-4.33"/>
    <n v="17.53"/>
    <n v="13.2"/>
    <m/>
    <m/>
    <x v="0"/>
    <n v="1"/>
    <n v="0.7529948659440957"/>
  </r>
  <r>
    <x v="1"/>
    <s v="LTRM1015"/>
    <x v="0"/>
    <s v="February"/>
    <d v="2026-02-06T00:00:00"/>
    <d v="1899-12-30T08:09:00"/>
    <n v="5.0999999999999996"/>
    <n v="6"/>
    <n v="11.1"/>
    <m/>
    <m/>
    <x v="0"/>
    <n v="1"/>
    <n v="1.8499999999999999"/>
  </r>
  <r>
    <x v="1"/>
    <s v="GVTG1018"/>
    <x v="0"/>
    <s v="February"/>
    <d v="2026-02-06T00:00:00"/>
    <d v="1899-12-30T08:02:00"/>
    <n v="2.4700000000000002"/>
    <n v="3.43"/>
    <n v="5.9"/>
    <m/>
    <m/>
    <x v="0"/>
    <n v="1"/>
    <n v="1.7201166180758019"/>
  </r>
  <r>
    <x v="1"/>
    <s v="GLLP1011"/>
    <x v="0"/>
    <s v="February"/>
    <d v="2026-02-06T00:00:00"/>
    <d v="1899-12-30T07:58:00"/>
    <n v="2.1800000000000002"/>
    <n v="5.32"/>
    <n v="7.5"/>
    <m/>
    <m/>
    <x v="0"/>
    <n v="1"/>
    <n v="1.4097744360902256"/>
  </r>
  <r>
    <x v="1"/>
    <s v="RHZP1014"/>
    <x v="0"/>
    <s v="February"/>
    <d v="2026-02-06T00:00:00"/>
    <d v="1899-12-30T07:50:00"/>
    <n v="0.3"/>
    <n v="5.6"/>
    <n v="5.9"/>
    <m/>
    <m/>
    <x v="0"/>
    <n v="1"/>
    <n v="1.0535714285714286"/>
  </r>
  <r>
    <x v="1"/>
    <s v="ZNLM1154"/>
    <x v="0"/>
    <s v="February"/>
    <d v="2026-02-06T00:00:00"/>
    <d v="1899-12-30T07:44:00"/>
    <n v="6.58"/>
    <n v="4.82"/>
    <n v="11.4"/>
    <m/>
    <m/>
    <x v="0"/>
    <n v="1"/>
    <n v="2.3651452282157677"/>
  </r>
  <r>
    <x v="1"/>
    <s v="JDKG1153"/>
    <x v="0"/>
    <s v="February"/>
    <d v="2026-02-06T00:00:00"/>
    <d v="1899-12-30T07:38:00"/>
    <n v="5.12"/>
    <n v="3.78"/>
    <n v="8.9"/>
    <m/>
    <m/>
    <x v="0"/>
    <n v="1"/>
    <n v="2.3544973544973549"/>
  </r>
  <r>
    <x v="1"/>
    <s v="QQMX1154"/>
    <x v="0"/>
    <s v="February"/>
    <d v="2026-02-06T00:00:00"/>
    <d v="1899-12-30T07:33:00"/>
    <n v="6.75"/>
    <n v="4.1500000000000004"/>
    <n v="10.9"/>
    <m/>
    <m/>
    <x v="0"/>
    <n v="1"/>
    <n v="2.6265060240963853"/>
  </r>
  <r>
    <x v="1"/>
    <s v="WVXJ1014"/>
    <x v="0"/>
    <s v="February"/>
    <d v="2026-02-06T00:00:00"/>
    <d v="1899-12-30T07:26:00"/>
    <n v="4.17"/>
    <n v="5.83"/>
    <n v="10"/>
    <m/>
    <m/>
    <x v="0"/>
    <n v="1"/>
    <n v="1.7152658662092624"/>
  </r>
  <r>
    <x v="1"/>
    <s v="KLZK1010"/>
    <x v="0"/>
    <s v="February"/>
    <d v="2026-02-06T00:00:00"/>
    <d v="1899-12-30T05:36:00"/>
    <n v="5.98"/>
    <n v="6.32"/>
    <n v="12.3"/>
    <m/>
    <m/>
    <x v="0"/>
    <n v="1"/>
    <n v="1.9462025316455696"/>
  </r>
  <r>
    <x v="1"/>
    <s v="JCPG1004"/>
    <x v="0"/>
    <s v="February"/>
    <d v="2026-02-06T00:00:00"/>
    <d v="1899-12-30T05:28:00"/>
    <n v="4.5999999999999996"/>
    <n v="4.4000000000000004"/>
    <n v="9"/>
    <m/>
    <m/>
    <x v="0"/>
    <n v="1"/>
    <n v="2.0454545454545454"/>
  </r>
  <r>
    <x v="1"/>
    <s v="GXPX1013"/>
    <x v="0"/>
    <s v="February"/>
    <d v="2026-02-06T00:00:00"/>
    <d v="1899-12-30T05:22:00"/>
    <n v="2.17"/>
    <n v="3.73"/>
    <n v="5.9"/>
    <m/>
    <m/>
    <x v="0"/>
    <n v="1"/>
    <n v="1.5817694369973192"/>
  </r>
  <r>
    <x v="1"/>
    <s v="MTQJ1018"/>
    <x v="0"/>
    <s v="February"/>
    <d v="2026-02-06T00:00:00"/>
    <d v="1899-12-30T05:18:00"/>
    <n v="0.23"/>
    <n v="5.67"/>
    <n v="5.9"/>
    <m/>
    <m/>
    <x v="0"/>
    <n v="1"/>
    <n v="1.0405643738977073"/>
  </r>
  <r>
    <x v="1"/>
    <s v="VKJC1011"/>
    <x v="1"/>
    <s v="February"/>
    <d v="2026-02-06T00:00:00"/>
    <d v="1899-12-30T05:10:00"/>
    <n v="0.45"/>
    <n v="3.55"/>
    <n v="4"/>
    <m/>
    <m/>
    <x v="0"/>
    <n v="1"/>
    <n v="1.1267605633802817"/>
  </r>
  <r>
    <x v="1"/>
    <s v="PRJD1019"/>
    <x v="0"/>
    <s v="February"/>
    <d v="2026-02-06T00:00:00"/>
    <d v="1899-12-30T05:05:00"/>
    <n v="3.25"/>
    <n v="5.65"/>
    <n v="8.9"/>
    <m/>
    <m/>
    <x v="0"/>
    <n v="1"/>
    <n v="1.5752212389380531"/>
  </r>
  <r>
    <x v="1"/>
    <s v="KDRX1019"/>
    <x v="0"/>
    <s v="February"/>
    <d v="2026-02-06T00:00:00"/>
    <d v="1899-12-30T04:58:00"/>
    <n v="0.18"/>
    <n v="5.72"/>
    <n v="5.9"/>
    <m/>
    <m/>
    <x v="0"/>
    <n v="1"/>
    <n v="1.0314685314685317"/>
  </r>
  <r>
    <x v="1"/>
    <s v="GZCR1009"/>
    <x v="0"/>
    <s v="February"/>
    <d v="2026-02-06T00:00:00"/>
    <d v="1899-12-30T04:52:00"/>
    <n v="-0.27"/>
    <n v="6.17"/>
    <n v="5.9"/>
    <m/>
    <m/>
    <x v="0"/>
    <n v="1"/>
    <n v="0.95623987034035662"/>
  </r>
  <r>
    <x v="1"/>
    <s v="LGNG1017"/>
    <x v="1"/>
    <s v="February"/>
    <d v="2026-02-06T00:00:00"/>
    <d v="1899-12-30T04:44:00"/>
    <n v="7.75"/>
    <n v="4.1500000000000004"/>
    <n v="11.9"/>
    <m/>
    <m/>
    <x v="0"/>
    <n v="1"/>
    <n v="2.867469879518072"/>
  </r>
  <r>
    <x v="1"/>
    <s v="PGGZ1000"/>
    <x v="3"/>
    <s v="February"/>
    <d v="2026-02-06T00:00:00"/>
    <d v="1899-12-30T04:38:00"/>
    <n v="-5.97"/>
    <n v="5.97"/>
    <n v="0"/>
    <s v="X"/>
    <s v="Boxing"/>
    <x v="1"/>
    <n v="1"/>
    <n v="0"/>
  </r>
  <r>
    <x v="1"/>
    <s v="WMCN1000"/>
    <x v="1"/>
    <s v="February"/>
    <d v="2026-02-06T00:00:00"/>
    <d v="1899-12-30T04:28:00"/>
    <n v="-4.25"/>
    <n v="12.25"/>
    <n v="8"/>
    <m/>
    <m/>
    <x v="0"/>
    <n v="1"/>
    <n v="0.65306122448979587"/>
  </r>
  <r>
    <x v="1"/>
    <s v="JCVM1000"/>
    <x v="1"/>
    <s v="February"/>
    <d v="2026-02-06T00:00:00"/>
    <d v="1899-12-30T03:16:00"/>
    <n v="5.75"/>
    <n v="3.25"/>
    <n v="9"/>
    <m/>
    <m/>
    <x v="0"/>
    <n v="1"/>
    <n v="2.7692307692307692"/>
  </r>
  <r>
    <x v="1"/>
    <s v="QJXJ1000"/>
    <x v="1"/>
    <s v="February"/>
    <d v="2026-02-06T00:00:00"/>
    <d v="1899-12-30T02:53:00"/>
    <n v="-3.08"/>
    <n v="12.78"/>
    <n v="9.6999999999999993"/>
    <m/>
    <m/>
    <x v="0"/>
    <n v="1"/>
    <n v="0.75899843505477305"/>
  </r>
  <r>
    <x v="1"/>
    <s v="DCDV1016"/>
    <x v="1"/>
    <s v="February"/>
    <d v="2026-02-06T00:00:00"/>
    <d v="1899-12-30T02:37:00"/>
    <n v="1.22"/>
    <n v="2.2799999999999998"/>
    <n v="3.5"/>
    <m/>
    <m/>
    <x v="0"/>
    <n v="1"/>
    <n v="1.5350877192982457"/>
  </r>
  <r>
    <x v="1"/>
    <s v="PGGZ1000"/>
    <x v="1"/>
    <s v="February"/>
    <d v="2026-02-06T00:00:00"/>
    <d v="1899-12-30T02:33:00"/>
    <n v="-6.37"/>
    <n v="16.87"/>
    <n v="10.5"/>
    <m/>
    <m/>
    <x v="0"/>
    <n v="1"/>
    <n v="0.62240663900414939"/>
  </r>
  <r>
    <x v="1"/>
    <s v="NVXP1019"/>
    <x v="1"/>
    <s v="February"/>
    <d v="2026-02-06T00:00:00"/>
    <d v="1899-12-30T02:04:00"/>
    <n v="1.75"/>
    <n v="7.35"/>
    <n v="9.1"/>
    <m/>
    <m/>
    <x v="0"/>
    <n v="1"/>
    <n v="1.2380952380952381"/>
  </r>
  <r>
    <x v="1"/>
    <s v="DTVX1000"/>
    <x v="1"/>
    <s v="February"/>
    <d v="2026-02-06T00:00:00"/>
    <d v="1899-12-30T01:54:00"/>
    <n v="-10.68"/>
    <n v="18.88"/>
    <n v="8.1999999999999993"/>
    <m/>
    <m/>
    <x v="0"/>
    <n v="1"/>
    <n v="0.43432203389830509"/>
  </r>
  <r>
    <x v="1"/>
    <s v="QBTM1001"/>
    <x v="1"/>
    <s v="February"/>
    <d v="2026-02-06T00:00:00"/>
    <d v="1899-12-30T01:34:00"/>
    <n v="9.58"/>
    <n v="7.42"/>
    <n v="17"/>
    <m/>
    <m/>
    <x v="0"/>
    <n v="1"/>
    <n v="2.2911051212938007"/>
  </r>
  <r>
    <x v="1"/>
    <s v="BPVR1019"/>
    <x v="1"/>
    <s v="February"/>
    <d v="2026-02-06T00:00:00"/>
    <d v="1899-12-30T01:24:00"/>
    <n v="26.35"/>
    <n v="14.75"/>
    <n v="41.1"/>
    <m/>
    <m/>
    <x v="0"/>
    <n v="1"/>
    <n v="2.7864406779661017"/>
  </r>
  <r>
    <x v="1"/>
    <s v="BJNC1019"/>
    <x v="3"/>
    <s v="February"/>
    <d v="2026-02-06T00:00:00"/>
    <d v="1899-12-30T00:35:00"/>
    <n v="-27.45"/>
    <n v="27.45"/>
    <n v="0"/>
    <s v="X"/>
    <s v="Boxing"/>
    <x v="1"/>
    <n v="1"/>
    <n v="0"/>
  </r>
  <r>
    <x v="1"/>
    <s v="NCGP1020"/>
    <x v="3"/>
    <s v="February"/>
    <d v="2026-02-06T00:00:00"/>
    <d v="1899-12-30T00:06:00"/>
    <n v="-21.85"/>
    <n v="21.85"/>
    <n v="0"/>
    <s v="X"/>
    <s v="Boxing"/>
    <x v="1"/>
    <n v="1"/>
    <n v="0"/>
  </r>
  <r>
    <x v="1"/>
    <s v="PKGD1007"/>
    <x v="0"/>
    <s v="February"/>
    <d v="2026-02-05T00:00:00"/>
    <d v="1899-12-30T08:11:00"/>
    <n v="1.95"/>
    <n v="3.95"/>
    <n v="5.9"/>
    <m/>
    <m/>
    <x v="0"/>
    <n v="1"/>
    <n v="1.4936708860759493"/>
  </r>
  <r>
    <x v="1"/>
    <s v="QMXM1016"/>
    <x v="0"/>
    <s v="February"/>
    <d v="2026-02-05T00:00:00"/>
    <d v="1899-12-30T08:06:00"/>
    <n v="2.93"/>
    <n v="5.07"/>
    <n v="8"/>
    <m/>
    <m/>
    <x v="0"/>
    <n v="1"/>
    <n v="1.5779092702169624"/>
  </r>
  <r>
    <x v="1"/>
    <s v="GGVL1008"/>
    <x v="0"/>
    <s v="February"/>
    <d v="2026-02-05T00:00:00"/>
    <d v="1899-12-30T07:53:00"/>
    <n v="0.5"/>
    <n v="5.4"/>
    <n v="5.9"/>
    <m/>
    <m/>
    <x v="0"/>
    <n v="1"/>
    <n v="1.0925925925925926"/>
  </r>
  <r>
    <x v="1"/>
    <s v="GXQW1008"/>
    <x v="0"/>
    <s v="February"/>
    <d v="2026-02-05T00:00:00"/>
    <d v="1899-12-30T07:47:00"/>
    <n v="3.65"/>
    <n v="5.05"/>
    <n v="8.6999999999999993"/>
    <m/>
    <m/>
    <x v="0"/>
    <n v="1"/>
    <n v="1.7227722772277227"/>
  </r>
  <r>
    <x v="1"/>
    <s v="RZVQ1019"/>
    <x v="1"/>
    <s v="February"/>
    <d v="2026-02-05T00:00:00"/>
    <d v="1899-12-30T07:39:00"/>
    <n v="0.17"/>
    <n v="30.13"/>
    <n v="30.3"/>
    <m/>
    <m/>
    <x v="0"/>
    <n v="1"/>
    <n v="1.0056422170594093"/>
  </r>
  <r>
    <x v="1"/>
    <s v="PZCC1001"/>
    <x v="0"/>
    <s v="February"/>
    <d v="2026-02-05T00:00:00"/>
    <d v="1899-12-30T05:38:00"/>
    <n v="-0.33"/>
    <n v="14.93"/>
    <n v="14.6"/>
    <m/>
    <m/>
    <x v="0"/>
    <n v="1"/>
    <n v="0.97789685197588749"/>
  </r>
  <r>
    <x v="1"/>
    <s v="CVJJ1019"/>
    <x v="0"/>
    <s v="February"/>
    <d v="2026-02-05T00:00:00"/>
    <d v="1899-12-30T03:15:00"/>
    <n v="-1.55"/>
    <n v="7.45"/>
    <n v="5.9"/>
    <m/>
    <m/>
    <x v="0"/>
    <n v="1"/>
    <n v="0.79194630872483229"/>
  </r>
  <r>
    <x v="1"/>
    <s v="LCWG1019"/>
    <x v="0"/>
    <s v="February"/>
    <d v="2026-02-05T00:00:00"/>
    <d v="1899-12-30T03:00:00"/>
    <n v="1.67"/>
    <n v="4.2300000000000004"/>
    <n v="5.9"/>
    <m/>
    <m/>
    <x v="0"/>
    <n v="1"/>
    <n v="1.3947990543735225"/>
  </r>
  <r>
    <x v="1"/>
    <s v="XQPZ1019"/>
    <x v="3"/>
    <s v="February"/>
    <d v="2026-02-05T00:00:00"/>
    <d v="1899-12-30T02:54:00"/>
    <n v="-6.17"/>
    <n v="6.17"/>
    <n v="0"/>
    <s v="X"/>
    <s v="Create"/>
    <x v="1"/>
    <n v="1"/>
    <n v="0"/>
  </r>
  <r>
    <x v="1"/>
    <s v="JXRK1018"/>
    <x v="0"/>
    <s v="February"/>
    <d v="2026-02-05T00:00:00"/>
    <d v="1899-12-30T02:26:00"/>
    <n v="1.02"/>
    <n v="4.88"/>
    <n v="5.9"/>
    <m/>
    <m/>
    <x v="0"/>
    <n v="1"/>
    <n v="1.209016393442623"/>
  </r>
  <r>
    <x v="1"/>
    <s v="KVRK1019"/>
    <x v="1"/>
    <s v="February"/>
    <d v="2026-02-05T00:00:00"/>
    <d v="1899-12-30T02:17:00"/>
    <n v="1.7"/>
    <n v="4"/>
    <n v="5.7"/>
    <m/>
    <m/>
    <x v="0"/>
    <n v="1"/>
    <n v="1.425"/>
  </r>
  <r>
    <x v="1"/>
    <s v="GRMJ1019"/>
    <x v="0"/>
    <s v="February"/>
    <d v="2026-02-05T00:00:00"/>
    <d v="1899-12-30T02:12:00"/>
    <n v="-0.63"/>
    <n v="6.53"/>
    <n v="5.9"/>
    <m/>
    <m/>
    <x v="0"/>
    <n v="1"/>
    <n v="0.9035222052067382"/>
  </r>
  <r>
    <x v="1"/>
    <s v="BBMX1003"/>
    <x v="1"/>
    <s v="February"/>
    <d v="2026-02-05T00:00:00"/>
    <d v="1899-12-30T02:04:00"/>
    <n v="6.02"/>
    <n v="3.28"/>
    <n v="9.3000000000000007"/>
    <m/>
    <m/>
    <x v="0"/>
    <n v="1"/>
    <n v="2.8353658536585371"/>
  </r>
  <r>
    <x v="1"/>
    <s v="XQPZ1019"/>
    <x v="0"/>
    <s v="February"/>
    <d v="2026-02-05T00:00:00"/>
    <d v="1899-12-30T02:00:00"/>
    <n v="-2.15"/>
    <n v="15.05"/>
    <n v="12.9"/>
    <m/>
    <m/>
    <x v="0"/>
    <n v="1"/>
    <n v="0.8571428571428571"/>
  </r>
  <r>
    <x v="1"/>
    <s v="NJRV1017"/>
    <x v="1"/>
    <s v="February"/>
    <d v="2026-02-05T00:00:00"/>
    <d v="1899-12-30T01:32:00"/>
    <n v="-2.65"/>
    <n v="16.05"/>
    <n v="13.4"/>
    <m/>
    <m/>
    <x v="0"/>
    <n v="1"/>
    <n v="0.83489096573208721"/>
  </r>
  <r>
    <x v="1"/>
    <s v="BJNC1019"/>
    <x v="3"/>
    <s v="February"/>
    <d v="2026-02-05T00:00:00"/>
    <d v="1899-12-30T01:15:00"/>
    <n v="-5.77"/>
    <n v="5.77"/>
    <n v="0"/>
    <s v="X"/>
    <s v="Boxing"/>
    <x v="1"/>
    <n v="1"/>
    <n v="0"/>
  </r>
  <r>
    <x v="1"/>
    <s v="HZBX1017"/>
    <x v="1"/>
    <s v="February"/>
    <d v="2026-02-05T00:00:00"/>
    <d v="1899-12-30T00:42:00"/>
    <n v="15.5"/>
    <n v="4.2"/>
    <n v="19.7"/>
    <m/>
    <m/>
    <x v="0"/>
    <n v="1"/>
    <n v="4.6904761904761898"/>
  </r>
  <r>
    <x v="1"/>
    <s v="XRRN1019"/>
    <x v="3"/>
    <s v="February"/>
    <d v="2026-02-04T00:00:00"/>
    <d v="1899-12-30T23:46:00"/>
    <n v="-2.02"/>
    <n v="2.02"/>
    <n v="0"/>
    <s v="X"/>
    <s v="Boxing"/>
    <x v="1"/>
    <n v="1"/>
    <n v="0"/>
  </r>
  <r>
    <x v="1"/>
    <s v="NCGP1020"/>
    <x v="1"/>
    <s v="February"/>
    <d v="2026-02-04T00:00:00"/>
    <d v="1899-12-30T08:05:00"/>
    <n v="-1.87"/>
    <n v="28.17"/>
    <n v="26.3"/>
    <m/>
    <m/>
    <x v="0"/>
    <n v="1"/>
    <n v="0.9336173233936812"/>
  </r>
  <r>
    <x v="1"/>
    <s v="QKHQ1015"/>
    <x v="1"/>
    <s v="February"/>
    <d v="2026-02-04T00:00:00"/>
    <d v="1899-12-30T06:05:00"/>
    <n v="3.8"/>
    <n v="2.1"/>
    <n v="5.9"/>
    <m/>
    <m/>
    <x v="0"/>
    <n v="1"/>
    <n v="2.8095238095238098"/>
  </r>
  <r>
    <x v="1"/>
    <s v="XRRN1019"/>
    <x v="1"/>
    <s v="February"/>
    <d v="2026-02-04T00:00:00"/>
    <d v="1899-12-30T05:21:00"/>
    <n v="7.0000000000000007E-2"/>
    <n v="12.73"/>
    <n v="12.8"/>
    <m/>
    <m/>
    <x v="0"/>
    <n v="1"/>
    <n v="1.0054988216810683"/>
  </r>
  <r>
    <x v="1"/>
    <s v="DTZN1019"/>
    <x v="0"/>
    <s v="February"/>
    <d v="2026-02-04T00:00:00"/>
    <d v="1899-12-30T03:17:00"/>
    <n v="-4.62"/>
    <n v="14.42"/>
    <n v="9.8000000000000007"/>
    <m/>
    <m/>
    <x v="0"/>
    <n v="1"/>
    <n v="0.67961165048543692"/>
  </r>
  <r>
    <x v="1"/>
    <s v="DNMB1020"/>
    <x v="1"/>
    <s v="February"/>
    <d v="2026-02-04T00:00:00"/>
    <d v="1899-12-30T02:31:00"/>
    <n v="5.97"/>
    <n v="1.73"/>
    <n v="7.7"/>
    <m/>
    <m/>
    <x v="0"/>
    <n v="1"/>
    <n v="4.4508670520231215"/>
  </r>
  <r>
    <x v="1"/>
    <s v="BJNC1019"/>
    <x v="3"/>
    <s v="February"/>
    <d v="2026-02-04T00:00:00"/>
    <d v="1899-12-30T02:20:00"/>
    <n v="-9.0299999999999994"/>
    <n v="9.0299999999999994"/>
    <n v="0"/>
    <s v="X"/>
    <s v="Boxing"/>
    <x v="1"/>
    <n v="1"/>
    <n v="0"/>
  </r>
  <r>
    <x v="1"/>
    <s v="RLQN1020"/>
    <x v="1"/>
    <s v="February"/>
    <d v="2026-02-04T00:00:00"/>
    <d v="1899-12-30T02:10:00"/>
    <n v="10.23"/>
    <n v="18.170000000000002"/>
    <n v="28.4"/>
    <m/>
    <m/>
    <x v="0"/>
    <n v="1"/>
    <n v="1.5630159603742431"/>
  </r>
  <r>
    <x v="1"/>
    <s v="XPRH1020"/>
    <x v="1"/>
    <s v="February"/>
    <d v="2026-02-04T00:00:00"/>
    <d v="1899-12-30T01:52:00"/>
    <n v="4.2300000000000004"/>
    <n v="9.77"/>
    <n v="14"/>
    <m/>
    <m/>
    <x v="0"/>
    <n v="1"/>
    <n v="1.4329580348004094"/>
  </r>
  <r>
    <x v="1"/>
    <s v="QZWC1019"/>
    <x v="1"/>
    <s v="February"/>
    <d v="2026-02-04T00:00:00"/>
    <d v="1899-12-30T01:41:00"/>
    <n v="6.85"/>
    <n v="3.15"/>
    <n v="10"/>
    <m/>
    <m/>
    <x v="0"/>
    <n v="1"/>
    <n v="3.1746031746031749"/>
  </r>
  <r>
    <x v="1"/>
    <s v="KRKM1019"/>
    <x v="1"/>
    <s v="February"/>
    <d v="2026-02-04T00:00:00"/>
    <d v="1899-12-30T01:38:00"/>
    <n v="7.17"/>
    <n v="4.13"/>
    <n v="11.3"/>
    <m/>
    <m/>
    <x v="0"/>
    <n v="1"/>
    <n v="2.7360774818401938"/>
  </r>
  <r>
    <x v="1"/>
    <s v="DGJZ1017"/>
    <x v="1"/>
    <s v="February"/>
    <d v="2026-02-04T00:00:00"/>
    <d v="1899-12-30T01:33:00"/>
    <n v="25.32"/>
    <n v="14.98"/>
    <n v="40.299999999999997"/>
    <m/>
    <m/>
    <x v="0"/>
    <n v="1"/>
    <n v="2.6902536715620826"/>
  </r>
  <r>
    <x v="1"/>
    <s v="BDNP1019"/>
    <x v="3"/>
    <s v="February"/>
    <d v="2026-02-04T00:00:00"/>
    <d v="1899-12-30T01:17:00"/>
    <n v="-8.7200000000000006"/>
    <n v="8.7200000000000006"/>
    <n v="0"/>
    <s v="X"/>
    <s v="Create"/>
    <x v="1"/>
    <n v="1"/>
    <n v="0"/>
  </r>
  <r>
    <x v="1"/>
    <s v="BJNC1019"/>
    <x v="3"/>
    <s v="February"/>
    <d v="2026-02-04T00:00:00"/>
    <d v="1899-12-30T01:08:00"/>
    <n v="-23.25"/>
    <n v="23.25"/>
    <n v="0"/>
    <s v="X"/>
    <s v="Boxing"/>
    <x v="1"/>
    <n v="1"/>
    <n v="0"/>
  </r>
  <r>
    <x v="1"/>
    <s v="BJNC1019"/>
    <x v="3"/>
    <s v="February"/>
    <d v="2026-02-03T00:00:00"/>
    <d v="1899-12-30T05:10:00"/>
    <n v="-17.850000000000001"/>
    <n v="17.850000000000001"/>
    <n v="0"/>
    <s v="X"/>
    <s v="Boxing"/>
    <x v="1"/>
    <n v="1"/>
    <n v="0"/>
  </r>
  <r>
    <x v="1"/>
    <s v="BDNP1019"/>
    <x v="3"/>
    <s v="February"/>
    <d v="2026-02-03T00:00:00"/>
    <d v="1899-12-30T04:51:00"/>
    <n v="-43.88"/>
    <n v="43.88"/>
    <n v="0"/>
    <s v="X"/>
    <s v="Create"/>
    <x v="1"/>
    <n v="1"/>
    <n v="0"/>
  </r>
  <r>
    <x v="1"/>
    <s v="BJNC1019"/>
    <x v="1"/>
    <s v="February"/>
    <d v="2026-02-03T00:00:00"/>
    <d v="1899-12-30T03:08:00"/>
    <n v="-56.02"/>
    <n v="98.32"/>
    <n v="42.3"/>
    <m/>
    <m/>
    <x v="0"/>
    <n v="1"/>
    <n v="0.4302278275020342"/>
  </r>
  <r>
    <x v="1"/>
    <s v="VZWD1019"/>
    <x v="3"/>
    <s v="February"/>
    <d v="2026-02-03T00:00:00"/>
    <d v="1899-12-30T00:03:00"/>
    <n v="-6.85"/>
    <n v="6.85"/>
    <n v="0"/>
    <s v="X"/>
    <s v="Create"/>
    <x v="1"/>
    <n v="1"/>
    <n v="0"/>
  </r>
  <r>
    <x v="1"/>
    <s v="BDNP1019"/>
    <x v="3"/>
    <s v="February"/>
    <d v="2026-02-02T00:00:00"/>
    <d v="1899-12-30T23:54:00"/>
    <n v="-7.4"/>
    <n v="7.4"/>
    <n v="0"/>
    <s v="X"/>
    <s v="Create"/>
    <x v="1"/>
    <n v="1"/>
    <n v="0"/>
  </r>
  <r>
    <x v="1"/>
    <s v="LNKG1001"/>
    <x v="1"/>
    <s v="February"/>
    <d v="2026-02-02T00:00:00"/>
    <d v="1899-12-30T06:27:00"/>
    <n v="4.82"/>
    <n v="21.58"/>
    <n v="26.4"/>
    <m/>
    <m/>
    <x v="0"/>
    <n v="1"/>
    <n v="1.2233549582947174"/>
  </r>
  <r>
    <x v="1"/>
    <s v="PPRM1019"/>
    <x v="3"/>
    <s v="February"/>
    <d v="2026-02-02T00:00:00"/>
    <d v="1899-12-30T03:19:00"/>
    <n v="-7.68"/>
    <n v="7.68"/>
    <n v="0"/>
    <s v="X"/>
    <s v="Create"/>
    <x v="1"/>
    <n v="1"/>
    <n v="0"/>
  </r>
  <r>
    <x v="1"/>
    <s v="VZWD1019"/>
    <x v="0"/>
    <s v="February"/>
    <d v="2026-02-02T00:00:00"/>
    <d v="1899-12-30T03:09:00"/>
    <n v="15.22"/>
    <n v="3.68"/>
    <n v="18.899999999999999"/>
    <m/>
    <m/>
    <x v="0"/>
    <n v="1"/>
    <n v="5.1358695652173907"/>
  </r>
  <r>
    <x v="1"/>
    <s v="QZTK1019"/>
    <x v="0"/>
    <s v="February"/>
    <d v="2026-02-02T00:00:00"/>
    <d v="1899-12-30T02:46:00"/>
    <n v="-2.72"/>
    <n v="8.6199999999999992"/>
    <n v="5.9"/>
    <m/>
    <m/>
    <x v="0"/>
    <n v="1"/>
    <n v="0.68445475638051056"/>
  </r>
  <r>
    <x v="1"/>
    <s v="LWXD1002"/>
    <x v="3"/>
    <s v="February"/>
    <d v="2026-02-02T00:00:00"/>
    <d v="1899-12-30T02:36:00"/>
    <n v="-4.05"/>
    <n v="4.05"/>
    <n v="0"/>
    <s v="X"/>
    <s v="Create"/>
    <x v="1"/>
    <n v="1"/>
    <n v="0"/>
  </r>
  <r>
    <x v="1"/>
    <s v="PPRM1019"/>
    <x v="0"/>
    <s v="February"/>
    <d v="2026-02-02T00:00:00"/>
    <d v="1899-12-30T02:18:00"/>
    <n v="-11.2"/>
    <n v="23.5"/>
    <n v="12.3"/>
    <m/>
    <m/>
    <x v="0"/>
    <n v="1"/>
    <n v="0.52340425531914891"/>
  </r>
  <r>
    <x v="1"/>
    <s v="LWXD1002"/>
    <x v="3"/>
    <s v="February"/>
    <d v="2026-02-02T00:00:00"/>
    <d v="1899-12-30T00:37:00"/>
    <n v="-9.08"/>
    <n v="9.08"/>
    <n v="0"/>
    <s v="X"/>
    <s v="Create"/>
    <x v="1"/>
    <n v="1"/>
    <n v="0"/>
  </r>
  <r>
    <x v="1"/>
    <s v="WLJM1002"/>
    <x v="3"/>
    <s v="February"/>
    <d v="2026-02-02T00:00:00"/>
    <d v="1899-12-30T00:06:00"/>
    <n v="-8.9"/>
    <n v="8.9"/>
    <n v="0"/>
    <s v="X"/>
    <s v="Boxing"/>
    <x v="1"/>
    <n v="1"/>
    <n v="0"/>
  </r>
  <r>
    <x v="1"/>
    <s v="MBHD1004"/>
    <x v="3"/>
    <s v="February"/>
    <d v="2026-02-01T00:00:00"/>
    <d v="1899-12-30T23:56:00"/>
    <n v="-3.47"/>
    <n v="3.47"/>
    <n v="0"/>
    <s v="X"/>
    <s v="Create"/>
    <x v="1"/>
    <n v="1"/>
    <n v="0"/>
  </r>
  <r>
    <x v="2"/>
    <s v="CJPG1015"/>
    <x v="2"/>
    <s v="February"/>
    <d v="2026-02-13T00:00:00"/>
    <d v="1899-12-30T08:23:00"/>
    <n v="3.55"/>
    <n v="8.15"/>
    <n v="11.7"/>
    <m/>
    <m/>
    <x v="0"/>
    <n v="1"/>
    <n v="1.4355828220858895"/>
  </r>
  <r>
    <x v="2"/>
    <s v="KGKJ1019"/>
    <x v="0"/>
    <s v="February"/>
    <d v="2026-02-13T00:00:00"/>
    <d v="1899-12-30T08:10:00"/>
    <n v="3.7"/>
    <n v="7.9"/>
    <n v="11.6"/>
    <m/>
    <m/>
    <x v="0"/>
    <n v="1"/>
    <n v="1.4683544303797467"/>
  </r>
  <r>
    <x v="2"/>
    <s v="NWKT1019"/>
    <x v="0"/>
    <s v="February"/>
    <d v="2026-02-13T00:00:00"/>
    <d v="1899-12-30T07:55:00"/>
    <n v="-10.17"/>
    <n v="16.07"/>
    <n v="5.9"/>
    <m/>
    <m/>
    <x v="0"/>
    <n v="1"/>
    <n v="0.36714374611076539"/>
  </r>
  <r>
    <x v="2"/>
    <s v="PTXT1004"/>
    <x v="0"/>
    <s v="February"/>
    <d v="2026-02-13T00:00:00"/>
    <d v="1899-12-30T07:37:00"/>
    <n v="-0.67"/>
    <n v="11.67"/>
    <n v="11"/>
    <m/>
    <m/>
    <x v="0"/>
    <n v="1"/>
    <n v="0.94258783204798624"/>
  </r>
  <r>
    <x v="2"/>
    <s v="JXTC1007"/>
    <x v="0"/>
    <s v="February"/>
    <d v="2026-02-13T00:00:00"/>
    <d v="1899-12-30T06:57:00"/>
    <n v="7.62"/>
    <n v="6.48"/>
    <n v="14.1"/>
    <m/>
    <m/>
    <x v="0"/>
    <n v="1"/>
    <n v="2.1759259259259256"/>
  </r>
  <r>
    <x v="2"/>
    <s v="WMJL1019"/>
    <x v="0"/>
    <s v="February"/>
    <d v="2026-02-13T00:00:00"/>
    <d v="1899-12-30T05:50:00"/>
    <n v="4.18"/>
    <n v="7.12"/>
    <n v="11.3"/>
    <m/>
    <m/>
    <x v="0"/>
    <n v="1"/>
    <n v="1.5870786516853934"/>
  </r>
  <r>
    <x v="2"/>
    <s v="NXBC1019"/>
    <x v="1"/>
    <s v="February"/>
    <d v="2026-02-13T00:00:00"/>
    <d v="1899-12-30T05:20:00"/>
    <n v="-0.35"/>
    <n v="6.05"/>
    <n v="5.7"/>
    <m/>
    <m/>
    <x v="0"/>
    <n v="1"/>
    <n v="0.94214876033057859"/>
  </r>
  <r>
    <x v="2"/>
    <s v="TBDH1004"/>
    <x v="1"/>
    <s v="February"/>
    <d v="2026-02-13T00:00:00"/>
    <d v="1899-12-30T05:13:00"/>
    <n v="10.92"/>
    <n v="9.48"/>
    <n v="20.399999999999999"/>
    <m/>
    <m/>
    <x v="0"/>
    <n v="1"/>
    <n v="2.1518987341772151"/>
  </r>
  <r>
    <x v="2"/>
    <s v="GBTR1019"/>
    <x v="1"/>
    <s v="February"/>
    <d v="2026-02-13T00:00:00"/>
    <d v="1899-12-30T04:59:00"/>
    <n v="22.08"/>
    <n v="5.12"/>
    <n v="27.2"/>
    <m/>
    <m/>
    <x v="0"/>
    <n v="1"/>
    <n v="5.3125"/>
  </r>
  <r>
    <x v="2"/>
    <s v="KCCG1000"/>
    <x v="1"/>
    <s v="February"/>
    <d v="2026-02-13T00:00:00"/>
    <d v="1899-12-30T04:28:00"/>
    <n v="-0.92"/>
    <n v="7.32"/>
    <n v="6.4"/>
    <m/>
    <m/>
    <x v="0"/>
    <n v="1"/>
    <n v="0.87431693989071035"/>
  </r>
  <r>
    <x v="2"/>
    <s v="RRKJ1016"/>
    <x v="1"/>
    <s v="February"/>
    <d v="2026-02-13T00:00:00"/>
    <d v="1899-12-30T03:21:00"/>
    <n v="14.97"/>
    <n v="9.93"/>
    <n v="24.9"/>
    <m/>
    <m/>
    <x v="0"/>
    <n v="1"/>
    <n v="2.5075528700906342"/>
  </r>
  <r>
    <x v="2"/>
    <s v="JNZR1012"/>
    <x v="1"/>
    <s v="February"/>
    <d v="2026-02-13T00:00:00"/>
    <d v="1899-12-30T02:54:00"/>
    <n v="2.67"/>
    <n v="9.33"/>
    <n v="12"/>
    <m/>
    <m/>
    <x v="0"/>
    <n v="1"/>
    <n v="1.2861736334405145"/>
  </r>
  <r>
    <x v="2"/>
    <s v="ZMRX1004"/>
    <x v="0"/>
    <s v="February"/>
    <d v="2026-02-13T00:00:00"/>
    <d v="1899-12-30T02:42:00"/>
    <n v="5.75"/>
    <n v="8.4499999999999993"/>
    <n v="14.2"/>
    <m/>
    <m/>
    <x v="0"/>
    <n v="1"/>
    <n v="1.6804733727810652"/>
  </r>
  <r>
    <x v="2"/>
    <s v="BLJZ1012"/>
    <x v="0"/>
    <s v="February"/>
    <d v="2026-02-13T00:00:00"/>
    <d v="1899-12-30T02:26:00"/>
    <n v="-2.83"/>
    <n v="8.73"/>
    <n v="5.9"/>
    <m/>
    <m/>
    <x v="0"/>
    <n v="1"/>
    <n v="0.67583046964490268"/>
  </r>
  <r>
    <x v="2"/>
    <s v="BRWL1012"/>
    <x v="3"/>
    <s v="February"/>
    <d v="2026-02-13T00:00:00"/>
    <d v="1899-12-30T02:15:00"/>
    <n v="-7.5"/>
    <n v="7.5"/>
    <n v="0"/>
    <s v="X"/>
    <s v="Boxing"/>
    <x v="1"/>
    <n v="1"/>
    <n v="0"/>
  </r>
  <r>
    <x v="2"/>
    <s v="JXJX1019"/>
    <x v="1"/>
    <s v="February"/>
    <d v="2026-02-13T00:00:00"/>
    <d v="1899-12-30T02:06:00"/>
    <n v="0.28000000000000003"/>
    <n v="6.62"/>
    <n v="6.9"/>
    <m/>
    <m/>
    <x v="0"/>
    <n v="1"/>
    <n v="1.042296072507553"/>
  </r>
  <r>
    <x v="2"/>
    <s v="QPLG1017"/>
    <x v="1"/>
    <s v="February"/>
    <d v="2026-02-13T00:00:00"/>
    <d v="1899-12-30T01:57:00"/>
    <n v="0.65"/>
    <n v="4.75"/>
    <n v="5.4"/>
    <m/>
    <m/>
    <x v="0"/>
    <n v="1"/>
    <n v="1.1368421052631579"/>
  </r>
  <r>
    <x v="2"/>
    <s v="MRDD1010"/>
    <x v="1"/>
    <s v="February"/>
    <d v="2026-02-13T00:00:00"/>
    <d v="1899-12-30T01:51:00"/>
    <n v="-1.5"/>
    <n v="5"/>
    <n v="3.5"/>
    <m/>
    <m/>
    <x v="0"/>
    <n v="1"/>
    <n v="0.7"/>
  </r>
  <r>
    <x v="2"/>
    <s v="BRWL1012"/>
    <x v="3"/>
    <s v="February"/>
    <d v="2026-02-13T00:00:00"/>
    <d v="1899-12-30T01:43:00"/>
    <n v="-3.48"/>
    <n v="3.48"/>
    <n v="0"/>
    <s v="X"/>
    <s v="Boxing"/>
    <x v="1"/>
    <n v="1"/>
    <n v="0"/>
  </r>
  <r>
    <x v="2"/>
    <s v="HKBX1000"/>
    <x v="1"/>
    <s v="February"/>
    <d v="2026-02-13T00:00:00"/>
    <d v="1899-12-30T00:50:00"/>
    <n v="-1.27"/>
    <n v="17.670000000000002"/>
    <n v="16.399999999999999"/>
    <m/>
    <m/>
    <x v="0"/>
    <n v="1"/>
    <n v="0.9281267685342387"/>
  </r>
  <r>
    <x v="2"/>
    <s v="QPBZ1003"/>
    <x v="1"/>
    <s v="February"/>
    <d v="2026-02-13T00:00:00"/>
    <d v="1899-12-30T00:29:00"/>
    <n v="1.1200000000000001"/>
    <n v="6.18"/>
    <n v="7.3"/>
    <m/>
    <m/>
    <x v="0"/>
    <n v="1"/>
    <n v="1.1812297734627832"/>
  </r>
  <r>
    <x v="2"/>
    <s v="KCCG1000"/>
    <x v="1"/>
    <s v="February"/>
    <d v="2026-02-13T00:00:00"/>
    <d v="1899-12-30T00:13:00"/>
    <n v="-1.37"/>
    <n v="7.77"/>
    <n v="6.4"/>
    <m/>
    <m/>
    <x v="0"/>
    <n v="1"/>
    <n v="0.82368082368082374"/>
  </r>
  <r>
    <x v="2"/>
    <s v="BRWL1012"/>
    <x v="3"/>
    <s v="February"/>
    <d v="2026-02-13T00:00:00"/>
    <d v="1899-12-30T00:00:00"/>
    <n v="-6.83"/>
    <n v="6.83"/>
    <n v="0"/>
    <s v="X"/>
    <s v="Boxing"/>
    <x v="1"/>
    <n v="1"/>
    <n v="0"/>
  </r>
  <r>
    <x v="2"/>
    <s v="XMZT1009"/>
    <x v="3"/>
    <s v="February"/>
    <d v="2026-02-12T00:00:00"/>
    <d v="1899-12-30T08:26:00"/>
    <n v="-1.52"/>
    <n v="1.52"/>
    <n v="0"/>
    <s v="X"/>
    <s v="Create"/>
    <x v="1"/>
    <n v="1"/>
    <n v="0"/>
  </r>
  <r>
    <x v="2"/>
    <s v="NNRK1000"/>
    <x v="0"/>
    <s v="February"/>
    <d v="2026-02-12T00:00:00"/>
    <d v="1899-12-30T08:24:00"/>
    <n v="-5.08"/>
    <n v="10.98"/>
    <n v="5.9"/>
    <m/>
    <m/>
    <x v="0"/>
    <n v="1"/>
    <n v="0.53734061930783239"/>
  </r>
  <r>
    <x v="2"/>
    <s v="XMZT1009"/>
    <x v="0"/>
    <s v="February"/>
    <d v="2026-02-12T00:00:00"/>
    <d v="1899-12-30T08:12:00"/>
    <n v="4.8499999999999996"/>
    <n v="4.25"/>
    <n v="9.1"/>
    <m/>
    <m/>
    <x v="0"/>
    <n v="1"/>
    <n v="2.1411764705882352"/>
  </r>
  <r>
    <x v="2"/>
    <s v="KPXH1000"/>
    <x v="1"/>
    <s v="February"/>
    <d v="2026-02-12T00:00:00"/>
    <d v="1899-12-30T08:06:00"/>
    <n v="2.9"/>
    <n v="7.3"/>
    <n v="10.199999999999999"/>
    <m/>
    <m/>
    <x v="0"/>
    <n v="1"/>
    <n v="1.3972602739726028"/>
  </r>
  <r>
    <x v="2"/>
    <s v="XRKG1013"/>
    <x v="1"/>
    <s v="February"/>
    <d v="2026-02-12T00:00:00"/>
    <d v="1899-12-30T07:53:00"/>
    <n v="17.25"/>
    <n v="1.65"/>
    <n v="18.899999999999999"/>
    <m/>
    <m/>
    <x v="0"/>
    <n v="1"/>
    <n v="11.454545454545455"/>
  </r>
  <r>
    <x v="2"/>
    <s v="PHVC1007"/>
    <x v="1"/>
    <s v="February"/>
    <d v="2026-02-12T00:00:00"/>
    <d v="1899-12-30T07:49:00"/>
    <n v="-5.75"/>
    <n v="15.55"/>
    <n v="9.8000000000000007"/>
    <m/>
    <m/>
    <x v="0"/>
    <n v="1"/>
    <n v="0.63022508038585212"/>
  </r>
  <r>
    <x v="2"/>
    <s v="NTXN1016"/>
    <x v="0"/>
    <s v="February"/>
    <d v="2026-02-12T00:00:00"/>
    <d v="1899-12-30T07:29:00"/>
    <n v="3.5"/>
    <n v="9.8000000000000007"/>
    <n v="13.3"/>
    <m/>
    <m/>
    <x v="0"/>
    <n v="1"/>
    <n v="1.3571428571428572"/>
  </r>
  <r>
    <x v="2"/>
    <s v="TQBC1020"/>
    <x v="1"/>
    <s v="February"/>
    <d v="2026-02-12T00:00:00"/>
    <d v="1899-12-30T05:40:00"/>
    <n v="1.77"/>
    <n v="10.029999999999999"/>
    <n v="11.8"/>
    <m/>
    <m/>
    <x v="0"/>
    <n v="1"/>
    <n v="1.1764705882352942"/>
  </r>
  <r>
    <x v="2"/>
    <s v="BRWL1012"/>
    <x v="1"/>
    <s v="February"/>
    <d v="2026-02-12T00:00:00"/>
    <d v="1899-12-30T05:29:00"/>
    <n v="-18.02"/>
    <n v="30.72"/>
    <n v="12.7"/>
    <m/>
    <m/>
    <x v="0"/>
    <n v="1"/>
    <n v="0.41341145833333331"/>
  </r>
  <r>
    <x v="2"/>
    <s v="RZVK1013"/>
    <x v="0"/>
    <s v="February"/>
    <d v="2026-02-12T00:00:00"/>
    <d v="1899-12-30T04:15:00"/>
    <n v="-1.75"/>
    <n v="7.65"/>
    <n v="5.9"/>
    <m/>
    <m/>
    <x v="0"/>
    <n v="1"/>
    <n v="0.77124183006535951"/>
  </r>
  <r>
    <x v="2"/>
    <s v="MCGN1009"/>
    <x v="0"/>
    <s v="February"/>
    <d v="2026-02-12T00:00:00"/>
    <d v="1899-12-30T03:15:00"/>
    <n v="-5.67"/>
    <n v="11.57"/>
    <n v="5.9"/>
    <m/>
    <m/>
    <x v="0"/>
    <n v="1"/>
    <n v="0.50993949870354371"/>
  </r>
  <r>
    <x v="2"/>
    <s v="PZKG1019"/>
    <x v="1"/>
    <s v="February"/>
    <d v="2026-02-12T00:00:00"/>
    <d v="1899-12-30T02:48:00"/>
    <n v="4.67"/>
    <n v="7.83"/>
    <n v="12.5"/>
    <m/>
    <m/>
    <x v="0"/>
    <n v="1"/>
    <n v="1.5964240102171137"/>
  </r>
  <r>
    <x v="2"/>
    <s v="MVHV1013"/>
    <x v="1"/>
    <s v="February"/>
    <d v="2026-02-12T00:00:00"/>
    <d v="1899-12-30T02:38:00"/>
    <n v="5.33"/>
    <n v="7.77"/>
    <n v="13.1"/>
    <m/>
    <m/>
    <x v="0"/>
    <n v="1"/>
    <n v="1.685971685971686"/>
  </r>
  <r>
    <x v="2"/>
    <s v="THNR1020"/>
    <x v="1"/>
    <s v="February"/>
    <d v="2026-02-12T00:00:00"/>
    <d v="1899-12-30T02:29:00"/>
    <n v="4.37"/>
    <n v="3.33"/>
    <n v="7.7"/>
    <m/>
    <m/>
    <x v="0"/>
    <n v="1"/>
    <n v="2.3123123123123124"/>
  </r>
  <r>
    <x v="2"/>
    <s v="RVKG1007"/>
    <x v="1"/>
    <s v="February"/>
    <d v="2026-02-12T00:00:00"/>
    <d v="1899-12-30T02:25:00"/>
    <n v="3.73"/>
    <n v="3.17"/>
    <n v="6.9"/>
    <m/>
    <m/>
    <x v="0"/>
    <n v="1"/>
    <n v="2.1766561514195586"/>
  </r>
  <r>
    <x v="2"/>
    <s v="ZJWQ1013"/>
    <x v="1"/>
    <s v="February"/>
    <d v="2026-02-12T00:00:00"/>
    <d v="1899-12-30T02:21:00"/>
    <n v="6"/>
    <n v="6.5"/>
    <n v="12.5"/>
    <m/>
    <m/>
    <x v="0"/>
    <n v="1"/>
    <n v="1.9230769230769231"/>
  </r>
  <r>
    <x v="2"/>
    <s v="ZRQT1007"/>
    <x v="1"/>
    <s v="February"/>
    <d v="2026-02-12T00:00:00"/>
    <d v="1899-12-30T02:13:00"/>
    <n v="8.18"/>
    <n v="2.72"/>
    <n v="10.9"/>
    <m/>
    <m/>
    <x v="0"/>
    <n v="1"/>
    <n v="4.0073529411764701"/>
  </r>
  <r>
    <x v="2"/>
    <s v="ZZGP1017"/>
    <x v="3"/>
    <s v="February"/>
    <d v="2026-02-12T00:00:00"/>
    <d v="1899-12-30T02:09:00"/>
    <n v="-10.85"/>
    <n v="10.85"/>
    <n v="0"/>
    <s v="X"/>
    <s v="Boxing"/>
    <x v="1"/>
    <n v="1"/>
    <n v="0"/>
  </r>
  <r>
    <x v="2"/>
    <s v="XVNQ1017"/>
    <x v="1"/>
    <s v="February"/>
    <d v="2026-02-12T00:00:00"/>
    <d v="1899-12-30T01:52:00"/>
    <n v="7"/>
    <n v="8.6999999999999993"/>
    <n v="15.7"/>
    <m/>
    <m/>
    <x v="0"/>
    <n v="1"/>
    <n v="1.8045977011494254"/>
  </r>
  <r>
    <x v="2"/>
    <s v="NLCX1013"/>
    <x v="1"/>
    <s v="February"/>
    <d v="2026-02-12T00:00:00"/>
    <d v="1899-12-30T01:39:00"/>
    <n v="4.83"/>
    <n v="6.37"/>
    <n v="11.2"/>
    <m/>
    <m/>
    <x v="0"/>
    <n v="1"/>
    <n v="1.758241758241758"/>
  </r>
  <r>
    <x v="2"/>
    <s v="ZZGP1017"/>
    <x v="1"/>
    <s v="February"/>
    <d v="2026-02-12T00:00:00"/>
    <d v="1899-12-30T01:30:00"/>
    <n v="14.92"/>
    <n v="14.88"/>
    <n v="29.8"/>
    <m/>
    <m/>
    <x v="0"/>
    <n v="1"/>
    <n v="2.0026881720430105"/>
  </r>
  <r>
    <x v="2"/>
    <s v="XHWZ1017"/>
    <x v="1"/>
    <s v="February"/>
    <d v="2026-02-12T00:00:00"/>
    <d v="1899-12-30T00:47:00"/>
    <n v="16.5"/>
    <n v="7.4"/>
    <n v="23.9"/>
    <m/>
    <m/>
    <x v="0"/>
    <n v="1"/>
    <n v="3.2297297297297294"/>
  </r>
  <r>
    <x v="2"/>
    <s v="LHML1013"/>
    <x v="1"/>
    <s v="February"/>
    <d v="2026-02-12T00:00:00"/>
    <d v="1899-12-30T00:32:00"/>
    <n v="3.62"/>
    <n v="4.78"/>
    <n v="8.4"/>
    <m/>
    <m/>
    <x v="0"/>
    <n v="1"/>
    <n v="1.7573221757322175"/>
  </r>
  <r>
    <x v="2"/>
    <s v="QKKZ1000"/>
    <x v="1"/>
    <s v="February"/>
    <d v="2026-02-12T00:00:00"/>
    <d v="1899-12-30T00:26:00"/>
    <n v="0.43"/>
    <n v="5.47"/>
    <n v="5.9"/>
    <m/>
    <m/>
    <x v="0"/>
    <n v="1"/>
    <n v="1.0786106032906766"/>
  </r>
  <r>
    <x v="2"/>
    <s v="XRXK1000"/>
    <x v="1"/>
    <s v="February"/>
    <d v="2026-02-12T00:00:00"/>
    <d v="1899-12-30T00:19:00"/>
    <n v="1"/>
    <n v="5.9"/>
    <n v="6.9"/>
    <m/>
    <m/>
    <x v="0"/>
    <n v="1"/>
    <n v="1.1694915254237288"/>
  </r>
  <r>
    <x v="2"/>
    <s v="XHQT1012"/>
    <x v="1"/>
    <s v="February"/>
    <d v="2026-02-12T00:00:00"/>
    <d v="1899-12-30T00:10:00"/>
    <n v="1.65"/>
    <n v="5.45"/>
    <n v="7.1"/>
    <m/>
    <m/>
    <x v="0"/>
    <n v="1"/>
    <n v="1.3027522935779816"/>
  </r>
  <r>
    <x v="2"/>
    <s v="RZQN1013"/>
    <x v="1"/>
    <s v="February"/>
    <d v="2026-02-12T00:00:00"/>
    <d v="1899-12-30T00:04:00"/>
    <n v="9.42"/>
    <n v="2.08"/>
    <n v="11.5"/>
    <m/>
    <m/>
    <x v="0"/>
    <n v="1"/>
    <n v="5.5288461538461533"/>
  </r>
  <r>
    <x v="2"/>
    <s v="TBNZ1019"/>
    <x v="1"/>
    <s v="February"/>
    <d v="2026-02-11T00:00:00"/>
    <d v="1899-12-30T23:50:00"/>
    <n v="10.47"/>
    <n v="2.83"/>
    <n v="13.3"/>
    <m/>
    <m/>
    <x v="0"/>
    <n v="1"/>
    <n v="4.6996466431095412"/>
  </r>
  <r>
    <x v="2"/>
    <s v="RJGC1016"/>
    <x v="1"/>
    <s v="February"/>
    <d v="2026-02-11T00:00:00"/>
    <d v="1899-12-30T08:21:00"/>
    <n v="11.35"/>
    <n v="6.45"/>
    <n v="17.8"/>
    <m/>
    <m/>
    <x v="0"/>
    <n v="1"/>
    <n v="2.7596899224806202"/>
  </r>
  <r>
    <x v="2"/>
    <s v="WQPK1013"/>
    <x v="1"/>
    <s v="February"/>
    <d v="2026-02-11T00:00:00"/>
    <d v="1899-12-30T07:12:00"/>
    <n v="3.52"/>
    <n v="15.88"/>
    <n v="19.399999999999999"/>
    <m/>
    <m/>
    <x v="0"/>
    <n v="1"/>
    <n v="1.2216624685138537"/>
  </r>
  <r>
    <x v="2"/>
    <s v="HPGL1013"/>
    <x v="1"/>
    <s v="February"/>
    <d v="2026-02-11T00:00:00"/>
    <d v="1899-12-30T06:54:00"/>
    <n v="0.52"/>
    <n v="11.48"/>
    <n v="12"/>
    <m/>
    <m/>
    <x v="0"/>
    <n v="1"/>
    <n v="1.0452961672473868"/>
  </r>
  <r>
    <x v="2"/>
    <s v="PXMD1017"/>
    <x v="3"/>
    <s v="February"/>
    <d v="2026-02-11T00:00:00"/>
    <d v="1899-12-30T06:31:00"/>
    <n v="-21.8"/>
    <n v="21.8"/>
    <n v="0"/>
    <s v="X"/>
    <s v="Create"/>
    <x v="1"/>
    <n v="1"/>
    <n v="0"/>
  </r>
  <r>
    <x v="2"/>
    <s v="ZZGP1017"/>
    <x v="1"/>
    <s v="February"/>
    <d v="2026-02-11T00:00:00"/>
    <d v="1899-12-30T05:16:00"/>
    <n v="20.67"/>
    <n v="9.1300000000000008"/>
    <n v="29.8"/>
    <m/>
    <m/>
    <x v="0"/>
    <n v="1"/>
    <n v="3.2639649507119386"/>
  </r>
  <r>
    <x v="2"/>
    <s v="WKGP1017"/>
    <x v="1"/>
    <s v="February"/>
    <d v="2026-02-11T00:00:00"/>
    <d v="1899-12-30T04:09:00"/>
    <n v="6.37"/>
    <n v="3.63"/>
    <n v="10"/>
    <m/>
    <m/>
    <x v="0"/>
    <n v="1"/>
    <n v="2.7548209366391188"/>
  </r>
  <r>
    <x v="2"/>
    <s v="GNZX1018"/>
    <x v="1"/>
    <s v="February"/>
    <d v="2026-02-11T00:00:00"/>
    <d v="1899-12-30T03:17:00"/>
    <n v="-3.85"/>
    <n v="10.45"/>
    <n v="6.6"/>
    <m/>
    <m/>
    <x v="0"/>
    <n v="1"/>
    <n v="0.63157894736842102"/>
  </r>
  <r>
    <x v="2"/>
    <s v="JTDG1019"/>
    <x v="3"/>
    <s v="February"/>
    <d v="2026-02-11T00:00:00"/>
    <d v="1899-12-30T03:01:00"/>
    <n v="-7.35"/>
    <n v="7.35"/>
    <n v="0"/>
    <s v="X"/>
    <s v="Boxing"/>
    <x v="1"/>
    <n v="1"/>
    <n v="0"/>
  </r>
  <r>
    <x v="2"/>
    <s v="PWRZ1017"/>
    <x v="1"/>
    <s v="February"/>
    <d v="2026-02-11T00:00:00"/>
    <d v="1899-12-30T02:44:00"/>
    <n v="6.3"/>
    <n v="2.4"/>
    <n v="8.6999999999999993"/>
    <m/>
    <m/>
    <x v="0"/>
    <n v="1"/>
    <n v="3.625"/>
  </r>
  <r>
    <x v="2"/>
    <s v="PXMD1017"/>
    <x v="0"/>
    <s v="February"/>
    <d v="2026-02-11T00:00:00"/>
    <d v="1899-12-30T02:36:00"/>
    <n v="-4.63"/>
    <n v="15.73"/>
    <n v="11.1"/>
    <m/>
    <m/>
    <x v="0"/>
    <n v="1"/>
    <n v="0.70565797838525102"/>
  </r>
  <r>
    <x v="2"/>
    <s v="WZQV1017"/>
    <x v="1"/>
    <s v="February"/>
    <d v="2026-02-11T00:00:00"/>
    <d v="1899-12-30T02:17:00"/>
    <n v="11.57"/>
    <n v="11.03"/>
    <n v="22.6"/>
    <m/>
    <m/>
    <x v="0"/>
    <n v="1"/>
    <n v="2.0489573889392569"/>
  </r>
  <r>
    <x v="2"/>
    <s v="WLBD1001"/>
    <x v="3"/>
    <s v="February"/>
    <d v="2026-02-11T00:00:00"/>
    <d v="1899-12-30T02:03:00"/>
    <n v="-4.08"/>
    <n v="4.08"/>
    <n v="0"/>
    <s v="X"/>
    <s v="Create"/>
    <x v="1"/>
    <n v="1"/>
    <n v="0"/>
  </r>
  <r>
    <x v="2"/>
    <s v="JTDG1019"/>
    <x v="1"/>
    <s v="February"/>
    <d v="2026-02-11T00:00:00"/>
    <d v="1899-12-30T01:58:00"/>
    <n v="3.88"/>
    <n v="20.52"/>
    <n v="24.4"/>
    <m/>
    <m/>
    <x v="0"/>
    <n v="1"/>
    <n v="1.1890838206627681"/>
  </r>
  <r>
    <x v="2"/>
    <s v="NMWN1019"/>
    <x v="1"/>
    <s v="February"/>
    <d v="2026-02-11T00:00:00"/>
    <d v="1899-12-30T01:03:00"/>
    <n v="-3.48"/>
    <n v="7.48"/>
    <n v="4"/>
    <m/>
    <m/>
    <x v="0"/>
    <n v="1"/>
    <n v="0.53475935828876997"/>
  </r>
  <r>
    <x v="2"/>
    <s v="XMCD1010"/>
    <x v="1"/>
    <s v="February"/>
    <d v="2026-02-11T00:00:00"/>
    <d v="1899-12-30T00:26:00"/>
    <n v="2.33"/>
    <n v="14.47"/>
    <n v="16.8"/>
    <m/>
    <m/>
    <x v="0"/>
    <n v="1"/>
    <n v="1.161022805805114"/>
  </r>
  <r>
    <x v="2"/>
    <s v="XMRN1019"/>
    <x v="3"/>
    <s v="February"/>
    <d v="2026-02-10T00:00:00"/>
    <d v="1899-12-30T23:56:00"/>
    <n v="-6.3"/>
    <n v="6.3"/>
    <n v="0"/>
    <m/>
    <m/>
    <x v="0"/>
    <n v="1"/>
    <n v="0"/>
  </r>
  <r>
    <x v="2"/>
    <s v="JBMD1019"/>
    <x v="3"/>
    <s v="February"/>
    <d v="2026-02-10T00:00:00"/>
    <d v="1899-12-30T08:20:00"/>
    <n v="-4.17"/>
    <n v="4.17"/>
    <n v="0"/>
    <m/>
    <s v="Create"/>
    <x v="0"/>
    <n v="1"/>
    <n v="0"/>
  </r>
  <r>
    <x v="2"/>
    <s v="XGQQ1019"/>
    <x v="3"/>
    <s v="February"/>
    <d v="2026-02-10T00:00:00"/>
    <d v="1899-12-30T08:03:00"/>
    <n v="-3.57"/>
    <n v="3.57"/>
    <n v="0"/>
    <s v="X"/>
    <s v="Create"/>
    <x v="1"/>
    <n v="1"/>
    <n v="0"/>
  </r>
  <r>
    <x v="2"/>
    <s v="WBXN1019"/>
    <x v="3"/>
    <s v="February"/>
    <d v="2026-02-10T00:00:00"/>
    <d v="1899-12-30T07:59:00"/>
    <n v="-4.2"/>
    <n v="4.2"/>
    <n v="0"/>
    <s v="X"/>
    <s v="Create"/>
    <x v="1"/>
    <n v="1"/>
    <n v="0"/>
  </r>
  <r>
    <x v="2"/>
    <s v="NHZD1019"/>
    <x v="3"/>
    <s v="February"/>
    <d v="2026-02-10T00:00:00"/>
    <d v="1899-12-30T07:54:00"/>
    <n v="-4.8499999999999996"/>
    <n v="4.8499999999999996"/>
    <n v="0"/>
    <s v="X"/>
    <s v="Create"/>
    <x v="1"/>
    <n v="1"/>
    <n v="0"/>
  </r>
  <r>
    <x v="2"/>
    <s v="WHQZ1019"/>
    <x v="1"/>
    <s v="February"/>
    <d v="2026-02-10T00:00:00"/>
    <d v="1899-12-30T07:48:00"/>
    <n v="3.65"/>
    <n v="7.65"/>
    <n v="11.3"/>
    <m/>
    <m/>
    <x v="0"/>
    <n v="1"/>
    <n v="1.477124183006536"/>
  </r>
  <r>
    <x v="2"/>
    <s v="XTNL1010"/>
    <x v="0"/>
    <s v="February"/>
    <d v="2026-02-10T00:00:00"/>
    <d v="1899-12-30T07:34:00"/>
    <n v="3.97"/>
    <n v="1.93"/>
    <n v="5.9"/>
    <m/>
    <m/>
    <x v="0"/>
    <n v="1"/>
    <n v="3.0569948186528499"/>
  </r>
  <r>
    <x v="2"/>
    <s v="JBMD1019"/>
    <x v="0"/>
    <s v="February"/>
    <d v="2026-02-10T00:00:00"/>
    <d v="1899-12-30T07:29:00"/>
    <n v="1.1299999999999999"/>
    <n v="7.77"/>
    <n v="8.9"/>
    <m/>
    <m/>
    <x v="0"/>
    <n v="1"/>
    <n v="1.1454311454311454"/>
  </r>
  <r>
    <x v="2"/>
    <s v="XGQQ1019"/>
    <x v="0"/>
    <s v="February"/>
    <d v="2026-02-10T00:00:00"/>
    <d v="1899-12-30T06:18:00"/>
    <n v="6.47"/>
    <n v="4.43"/>
    <n v="10.9"/>
    <m/>
    <m/>
    <x v="0"/>
    <n v="1"/>
    <n v="2.4604966139954856"/>
  </r>
  <r>
    <x v="2"/>
    <s v="DGCQ1018"/>
    <x v="0"/>
    <s v="February"/>
    <d v="2026-02-10T00:00:00"/>
    <d v="1899-12-30T06:12:00"/>
    <n v="2.3199999999999998"/>
    <n v="3.58"/>
    <n v="5.9"/>
    <m/>
    <m/>
    <x v="0"/>
    <n v="1"/>
    <n v="1.6480446927374302"/>
  </r>
  <r>
    <x v="2"/>
    <s v="NHZD1019"/>
    <x v="0"/>
    <s v="February"/>
    <d v="2026-02-10T00:00:00"/>
    <d v="1899-12-30T05:31:00"/>
    <n v="7.73"/>
    <n v="4.97"/>
    <n v="12.7"/>
    <m/>
    <m/>
    <x v="0"/>
    <n v="1"/>
    <n v="2.5553319919517103"/>
  </r>
  <r>
    <x v="2"/>
    <s v="WBXN1019"/>
    <x v="0"/>
    <s v="February"/>
    <d v="2026-02-10T00:00:00"/>
    <d v="1899-12-30T05:25:00"/>
    <n v="7.63"/>
    <n v="9.9700000000000006"/>
    <n v="17.600000000000001"/>
    <m/>
    <m/>
    <x v="0"/>
    <n v="1"/>
    <n v="1.7652958876629889"/>
  </r>
  <r>
    <x v="2"/>
    <s v="QQLD1019"/>
    <x v="1"/>
    <s v="February"/>
    <d v="2026-02-10T00:00:00"/>
    <d v="1899-12-30T04:54:00"/>
    <n v="1.37"/>
    <n v="3.03"/>
    <n v="4.4000000000000004"/>
    <m/>
    <m/>
    <x v="0"/>
    <n v="1"/>
    <n v="1.4521452145214524"/>
  </r>
  <r>
    <x v="2"/>
    <s v="XMRN1019"/>
    <x v="1"/>
    <s v="February"/>
    <d v="2026-02-10T00:00:00"/>
    <d v="1899-12-30T04:44:00"/>
    <n v="6.43"/>
    <n v="15.47"/>
    <n v="21.9"/>
    <m/>
    <m/>
    <x v="0"/>
    <n v="1"/>
    <n v="1.4156431803490626"/>
  </r>
  <r>
    <x v="2"/>
    <s v="GRPQ1017"/>
    <x v="0"/>
    <s v="February"/>
    <d v="2026-02-10T00:00:00"/>
    <d v="1899-12-30T03:03:00"/>
    <n v="-4.72"/>
    <n v="14.32"/>
    <n v="9.6"/>
    <m/>
    <m/>
    <x v="0"/>
    <n v="1"/>
    <n v="0.67039106145251393"/>
  </r>
  <r>
    <x v="2"/>
    <s v="HPRP1009"/>
    <x v="1"/>
    <s v="February"/>
    <d v="2026-02-10T00:00:00"/>
    <d v="1899-12-30T02:45:00"/>
    <n v="6.45"/>
    <n v="10.95"/>
    <n v="17.399999999999999"/>
    <m/>
    <m/>
    <x v="0"/>
    <n v="1"/>
    <n v="1.5890410958904109"/>
  </r>
  <r>
    <x v="2"/>
    <s v="WLBD1001"/>
    <x v="0"/>
    <s v="February"/>
    <d v="2026-02-10T00:00:00"/>
    <d v="1899-12-30T01:46:00"/>
    <n v="-8.0500000000000007"/>
    <n v="13.95"/>
    <n v="5.9"/>
    <m/>
    <m/>
    <x v="0"/>
    <n v="1"/>
    <n v="0.42293906810035847"/>
  </r>
  <r>
    <x v="2"/>
    <s v="LTRM1015"/>
    <x v="3"/>
    <s v="February"/>
    <d v="2026-02-09T00:00:00"/>
    <d v="1899-12-30T23:52:00"/>
    <n v="-2.42"/>
    <n v="2.42"/>
    <n v="0"/>
    <s v="X"/>
    <s v="Boxing"/>
    <x v="1"/>
    <n v="1"/>
    <n v="0"/>
  </r>
  <r>
    <x v="2"/>
    <s v="KPCP1021"/>
    <x v="0"/>
    <s v="February"/>
    <d v="2026-02-09T00:00:00"/>
    <d v="1899-12-30T08:13:00"/>
    <n v="-8.27"/>
    <n v="16.47"/>
    <n v="8.1999999999999993"/>
    <m/>
    <m/>
    <x v="0"/>
    <n v="1"/>
    <n v="0.49787492410443229"/>
  </r>
  <r>
    <x v="2"/>
    <s v="NGND1009"/>
    <x v="1"/>
    <s v="February"/>
    <d v="2026-02-09T00:00:00"/>
    <d v="1899-12-30T07:44:00"/>
    <n v="1.07"/>
    <n v="9.0299999999999994"/>
    <n v="10.1"/>
    <m/>
    <m/>
    <x v="0"/>
    <n v="1"/>
    <n v="1.1184939091915838"/>
  </r>
  <r>
    <x v="2"/>
    <s v="JWCR1014"/>
    <x v="0"/>
    <s v="February"/>
    <d v="2026-02-09T00:00:00"/>
    <d v="1899-12-30T05:47:00"/>
    <n v="-4.67"/>
    <n v="10.57"/>
    <n v="5.9"/>
    <m/>
    <m/>
    <x v="0"/>
    <n v="1"/>
    <n v="0.55818353831598866"/>
  </r>
  <r>
    <x v="2"/>
    <s v="MWZQ1019"/>
    <x v="0"/>
    <s v="February"/>
    <d v="2026-02-09T00:00:00"/>
    <d v="1899-12-30T04:31:00"/>
    <n v="1.97"/>
    <n v="3.93"/>
    <n v="5.9"/>
    <m/>
    <m/>
    <x v="0"/>
    <n v="1"/>
    <n v="1.5012722646310432"/>
  </r>
  <r>
    <x v="2"/>
    <s v="HGDV1019"/>
    <x v="1"/>
    <s v="February"/>
    <d v="2026-02-09T00:00:00"/>
    <d v="1899-12-30T02:56:00"/>
    <n v="6.08"/>
    <n v="3.72"/>
    <n v="9.8000000000000007"/>
    <m/>
    <m/>
    <x v="0"/>
    <n v="1"/>
    <n v="2.6344086021505375"/>
  </r>
  <r>
    <x v="2"/>
    <s v="LTRM1015"/>
    <x v="1"/>
    <s v="February"/>
    <d v="2026-02-09T00:00:00"/>
    <d v="1899-12-30T01:32:00"/>
    <n v="5.62"/>
    <n v="5.38"/>
    <n v="11"/>
    <m/>
    <m/>
    <x v="0"/>
    <n v="1"/>
    <n v="2.0446096654275094"/>
  </r>
  <r>
    <x v="2"/>
    <s v="DJXN1000"/>
    <x v="3"/>
    <s v="February"/>
    <d v="2026-02-09T00:00:00"/>
    <d v="1899-12-30T00:15:00"/>
    <n v="-3.98"/>
    <n v="3.98"/>
    <n v="0"/>
    <s v="X"/>
    <s v="Boxing"/>
    <x v="1"/>
    <n v="1"/>
    <n v="0"/>
  </r>
  <r>
    <x v="2"/>
    <s v="JGDR1001"/>
    <x v="3"/>
    <s v="February"/>
    <d v="2026-02-08T00:00:00"/>
    <d v="1899-12-30T23:58:00"/>
    <n v="-2.13"/>
    <n v="2.13"/>
    <n v="0"/>
    <s v="X"/>
    <s v="Boxing"/>
    <x v="1"/>
    <n v="1"/>
    <n v="0"/>
  </r>
  <r>
    <x v="2"/>
    <s v="VZTZ1153"/>
    <x v="3"/>
    <s v="February"/>
    <d v="2026-02-06T00:00:00"/>
    <d v="1899-12-30T08:23:00"/>
    <n v="-3.32"/>
    <n v="3.32"/>
    <n v="0"/>
    <s v="X"/>
    <s v="Create"/>
    <x v="1"/>
    <n v="1"/>
    <n v="0"/>
  </r>
  <r>
    <x v="2"/>
    <s v="KTHP1015"/>
    <x v="0"/>
    <s v="February"/>
    <d v="2026-02-06T00:00:00"/>
    <d v="1899-12-30T08:17:00"/>
    <n v="-2.42"/>
    <n v="11.12"/>
    <n v="8.6999999999999993"/>
    <m/>
    <m/>
    <x v="0"/>
    <n v="1"/>
    <n v="0.78237410071942448"/>
  </r>
  <r>
    <x v="2"/>
    <s v="GLLP1011"/>
    <x v="1"/>
    <s v="February"/>
    <d v="2026-02-06T00:00:00"/>
    <d v="1899-12-30T08:05:00"/>
    <n v="1.93"/>
    <n v="2.0699999999999998"/>
    <n v="4"/>
    <m/>
    <m/>
    <x v="0"/>
    <n v="1"/>
    <n v="1.9323671497584543"/>
  </r>
  <r>
    <x v="2"/>
    <s v="ZNLM1154"/>
    <x v="1"/>
    <s v="February"/>
    <d v="2026-02-06T00:00:00"/>
    <d v="1899-12-30T07:59:00"/>
    <n v="6.53"/>
    <n v="5.17"/>
    <n v="11.7"/>
    <m/>
    <m/>
    <x v="0"/>
    <n v="1"/>
    <n v="2.263056092843327"/>
  </r>
  <r>
    <x v="2"/>
    <s v="XMWJ1155"/>
    <x v="1"/>
    <s v="February"/>
    <d v="2026-02-06T00:00:00"/>
    <d v="1899-12-30T07:53:00"/>
    <n v="12.57"/>
    <n v="1.53"/>
    <n v="14.1"/>
    <m/>
    <m/>
    <x v="0"/>
    <n v="1"/>
    <n v="9.2156862745098032"/>
  </r>
  <r>
    <x v="2"/>
    <s v="VZTZ1153"/>
    <x v="0"/>
    <s v="February"/>
    <d v="2026-02-06T00:00:00"/>
    <d v="1899-12-30T07:39:00"/>
    <n v="1.02"/>
    <n v="9.08"/>
    <n v="10.1"/>
    <m/>
    <m/>
    <x v="0"/>
    <n v="1"/>
    <n v="1.1123348017621144"/>
  </r>
  <r>
    <x v="2"/>
    <s v="MCLC1000"/>
    <x v="3"/>
    <s v="February"/>
    <d v="2026-02-06T00:00:00"/>
    <d v="1899-12-30T07:28:00"/>
    <n v="-9.32"/>
    <n v="9.32"/>
    <n v="0"/>
    <s v="X"/>
    <s v="Boxing"/>
    <x v="1"/>
    <n v="1"/>
    <n v="0"/>
  </r>
  <r>
    <x v="2"/>
    <s v="PLKV1019"/>
    <x v="0"/>
    <s v="February"/>
    <d v="2026-02-06T00:00:00"/>
    <d v="1899-12-30T05:17:00"/>
    <n v="1.17"/>
    <n v="11.33"/>
    <n v="12.5"/>
    <m/>
    <m/>
    <x v="0"/>
    <n v="1"/>
    <n v="1.1032656663724625"/>
  </r>
  <r>
    <x v="2"/>
    <s v="VKJC1011"/>
    <x v="0"/>
    <s v="February"/>
    <d v="2026-02-06T00:00:00"/>
    <d v="1899-12-30T05:04:00"/>
    <n v="5.13"/>
    <n v="2.37"/>
    <n v="7.5"/>
    <m/>
    <m/>
    <x v="0"/>
    <n v="1"/>
    <n v="3.1645569620253164"/>
  </r>
  <r>
    <x v="2"/>
    <s v="PDCG1012"/>
    <x v="1"/>
    <s v="February"/>
    <d v="2026-02-06T00:00:00"/>
    <d v="1899-12-30T04:46:00"/>
    <n v="-0.77"/>
    <n v="4.7699999999999996"/>
    <n v="4"/>
    <m/>
    <m/>
    <x v="0"/>
    <n v="1"/>
    <n v="0.83857442348008393"/>
  </r>
  <r>
    <x v="2"/>
    <s v="MCLC1000"/>
    <x v="3"/>
    <s v="February"/>
    <d v="2026-02-06T00:00:00"/>
    <d v="1899-12-30T04:40:00"/>
    <n v="-7.62"/>
    <n v="7.62"/>
    <n v="0"/>
    <s v="X"/>
    <s v="Boxing"/>
    <x v="1"/>
    <n v="1"/>
    <n v="0"/>
  </r>
  <r>
    <x v="2"/>
    <s v="DJXN1000"/>
    <x v="1"/>
    <s v="February"/>
    <d v="2026-02-06T00:00:00"/>
    <d v="1899-12-30T04:32:00"/>
    <n v="-5.62"/>
    <n v="16.32"/>
    <n v="10.7"/>
    <m/>
    <m/>
    <x v="0"/>
    <n v="1"/>
    <n v="0.65563725490196068"/>
  </r>
  <r>
    <x v="2"/>
    <s v="JJTK1019"/>
    <x v="1"/>
    <s v="February"/>
    <d v="2026-02-06T00:00:00"/>
    <d v="1899-12-30T03:01:00"/>
    <n v="0.27"/>
    <n v="3.73"/>
    <n v="4"/>
    <m/>
    <m/>
    <x v="0"/>
    <n v="1"/>
    <n v="1.0723860589812333"/>
  </r>
  <r>
    <x v="2"/>
    <s v="KRHW1001"/>
    <x v="3"/>
    <s v="February"/>
    <d v="2026-02-06T00:00:00"/>
    <d v="1899-12-30T02:46:00"/>
    <n v="-7.68"/>
    <n v="7.68"/>
    <n v="0"/>
    <s v="X"/>
    <s v="Boxing"/>
    <x v="1"/>
    <n v="1"/>
    <n v="0"/>
  </r>
  <r>
    <x v="2"/>
    <s v="GVMW1019"/>
    <x v="1"/>
    <s v="February"/>
    <d v="2026-02-06T00:00:00"/>
    <d v="1899-12-30T02:24:00"/>
    <n v="2.75"/>
    <n v="2.0499999999999998"/>
    <n v="4.8"/>
    <m/>
    <m/>
    <x v="0"/>
    <n v="1"/>
    <n v="2.3414634146341466"/>
  </r>
  <r>
    <x v="2"/>
    <s v="MCLC1000"/>
    <x v="1"/>
    <s v="February"/>
    <d v="2026-02-06T00:00:00"/>
    <d v="1899-12-30T02:02:00"/>
    <n v="2.4700000000000002"/>
    <n v="16.93"/>
    <n v="19.399999999999999"/>
    <m/>
    <m/>
    <x v="0"/>
    <n v="1"/>
    <n v="1.1458948611931481"/>
  </r>
  <r>
    <x v="2"/>
    <s v="TVNW1011"/>
    <x v="3"/>
    <s v="February"/>
    <d v="2026-02-06T00:00:00"/>
    <d v="1899-12-30T01:28:00"/>
    <n v="-6.17"/>
    <n v="6.17"/>
    <n v="0"/>
    <s v="X"/>
    <s v="Create"/>
    <x v="1"/>
    <n v="1"/>
    <n v="0"/>
  </r>
  <r>
    <x v="2"/>
    <s v="KRHW1001"/>
    <x v="3"/>
    <s v="February"/>
    <d v="2026-02-06T00:00:00"/>
    <d v="1899-12-30T00:55:00"/>
    <n v="-1.9"/>
    <n v="1.9"/>
    <n v="0"/>
    <s v="X"/>
    <s v="Boxing"/>
    <x v="1"/>
    <n v="1"/>
    <n v="0"/>
  </r>
  <r>
    <x v="2"/>
    <s v="JGDR1001"/>
    <x v="1"/>
    <s v="February"/>
    <d v="2026-02-06T00:00:00"/>
    <d v="1899-12-30T00:52:00"/>
    <n v="-10.119999999999999"/>
    <n v="52.32"/>
    <n v="42.2"/>
    <m/>
    <m/>
    <x v="0"/>
    <n v="1"/>
    <n v="0.80657492354740068"/>
  </r>
  <r>
    <x v="2"/>
    <s v="KRHW1001"/>
    <x v="1"/>
    <s v="February"/>
    <d v="2026-02-05T00:00:00"/>
    <d v="1899-12-30T04:23:00"/>
    <n v="16.07"/>
    <n v="19.03"/>
    <n v="35.1"/>
    <m/>
    <m/>
    <x v="0"/>
    <n v="1"/>
    <n v="1.8444561219127693"/>
  </r>
  <r>
    <x v="2"/>
    <s v="WZXX1019"/>
    <x v="1"/>
    <s v="February"/>
    <d v="2026-02-05T00:00:00"/>
    <d v="1899-12-30T00:40:00"/>
    <n v="6.8"/>
    <n v="2"/>
    <n v="8.8000000000000007"/>
    <m/>
    <m/>
    <x v="0"/>
    <n v="1"/>
    <n v="4.4000000000000004"/>
  </r>
  <r>
    <x v="2"/>
    <s v="WWQR1019"/>
    <x v="1"/>
    <s v="February"/>
    <d v="2026-02-05T00:00:00"/>
    <d v="1899-12-30T00:31:00"/>
    <n v="12.75"/>
    <n v="7.85"/>
    <n v="20.6"/>
    <m/>
    <m/>
    <x v="0"/>
    <n v="1"/>
    <n v="2.6242038216560513"/>
  </r>
  <r>
    <x v="2"/>
    <s v="LQCM1000"/>
    <x v="1"/>
    <s v="February"/>
    <d v="2026-02-05T00:00:00"/>
    <d v="1899-12-30T00:18:00"/>
    <n v="2.85"/>
    <n v="5.35"/>
    <n v="8.1999999999999993"/>
    <m/>
    <m/>
    <x v="0"/>
    <n v="1"/>
    <n v="1.5327102803738317"/>
  </r>
  <r>
    <x v="2"/>
    <s v="WMDN1000"/>
    <x v="0"/>
    <s v="February"/>
    <d v="2026-02-04T00:00:00"/>
    <d v="1899-12-30T08:27:00"/>
    <n v="3.4"/>
    <n v="2.5"/>
    <n v="5.9"/>
    <m/>
    <m/>
    <x v="0"/>
    <n v="1"/>
    <n v="2.3600000000000003"/>
  </r>
  <r>
    <x v="2"/>
    <s v="WWQR1019"/>
    <x v="1"/>
    <s v="February"/>
    <d v="2026-02-04T00:00:00"/>
    <d v="1899-12-30T08:20:00"/>
    <n v="9.9700000000000006"/>
    <n v="10.63"/>
    <n v="20.6"/>
    <m/>
    <m/>
    <x v="0"/>
    <n v="1"/>
    <n v="1.9379115710253998"/>
  </r>
  <r>
    <x v="2"/>
    <s v="DXKB1018"/>
    <x v="1"/>
    <s v="February"/>
    <d v="2026-02-04T00:00:00"/>
    <d v="1899-12-30T07:58:00"/>
    <n v="5.82"/>
    <n v="3.98"/>
    <n v="9.8000000000000007"/>
    <m/>
    <m/>
    <x v="0"/>
    <n v="1"/>
    <n v="2.4623115577889449"/>
  </r>
  <r>
    <x v="2"/>
    <s v="LLGZ1020"/>
    <x v="3"/>
    <s v="February"/>
    <d v="2026-02-04T00:00:00"/>
    <d v="1899-12-30T07:50:00"/>
    <n v="-2.38"/>
    <n v="2.38"/>
    <n v="0"/>
    <s v="X"/>
    <s v="Boxing"/>
    <x v="1"/>
    <n v="1"/>
    <n v="0"/>
  </r>
  <r>
    <x v="2"/>
    <s v="KVMZ1019"/>
    <x v="0"/>
    <s v="February"/>
    <d v="2026-02-04T00:00:00"/>
    <d v="1899-12-30T07:44:00"/>
    <n v="3.5"/>
    <n v="4.7"/>
    <n v="8.1999999999999993"/>
    <m/>
    <m/>
    <x v="0"/>
    <n v="1"/>
    <n v="1.7446808510638296"/>
  </r>
  <r>
    <x v="2"/>
    <s v="TBJH1005"/>
    <x v="0"/>
    <s v="February"/>
    <d v="2026-02-04T00:00:00"/>
    <d v="1899-12-30T07:18:00"/>
    <n v="1.93"/>
    <n v="3.97"/>
    <n v="5.9"/>
    <m/>
    <m/>
    <x v="0"/>
    <n v="1"/>
    <n v="1.4861460957178843"/>
  </r>
  <r>
    <x v="2"/>
    <s v="VZWD1019"/>
    <x v="3"/>
    <s v="February"/>
    <d v="2026-02-04T00:00:00"/>
    <d v="1899-12-30T06:26:00"/>
    <n v="-4.5"/>
    <n v="4.5"/>
    <n v="0"/>
    <s v="X"/>
    <s v="Boxing"/>
    <x v="1"/>
    <n v="1"/>
    <n v="0"/>
  </r>
  <r>
    <x v="2"/>
    <s v="JGDR1001"/>
    <x v="1"/>
    <s v="February"/>
    <d v="2026-02-04T00:00:00"/>
    <d v="1899-12-30T05:37:00"/>
    <n v="-101.25"/>
    <n v="143.55000000000001"/>
    <n v="42.3"/>
    <m/>
    <m/>
    <x v="0"/>
    <n v="1"/>
    <n v="0.29467084639498431"/>
  </r>
  <r>
    <x v="2"/>
    <s v="BDNP1019"/>
    <x v="1"/>
    <s v="February"/>
    <d v="2026-02-04T00:00:00"/>
    <d v="1899-12-30T00:22:00"/>
    <n v="34.67"/>
    <n v="11.03"/>
    <n v="45.7"/>
    <m/>
    <m/>
    <x v="0"/>
    <n v="1"/>
    <n v="4.1432456935630109"/>
  </r>
  <r>
    <x v="2"/>
    <s v="VZWD1019"/>
    <x v="3"/>
    <s v="February"/>
    <d v="2026-02-03T00:00:00"/>
    <d v="1899-12-30T23:39:00"/>
    <n v="-3.45"/>
    <n v="3.45"/>
    <n v="0"/>
    <s v="X"/>
    <s v="Boxing"/>
    <x v="1"/>
    <n v="1"/>
    <n v="0"/>
  </r>
  <r>
    <x v="2"/>
    <s v="DGJZ1017"/>
    <x v="3"/>
    <s v="February"/>
    <d v="2026-02-03T00:00:00"/>
    <d v="1899-12-30T04:59:00"/>
    <n v="-4.53"/>
    <n v="4.53"/>
    <n v="0"/>
    <s v="X"/>
    <s v="Create"/>
    <x v="1"/>
    <n v="1"/>
    <n v="0"/>
  </r>
  <r>
    <x v="2"/>
    <s v="VZWD1019"/>
    <x v="1"/>
    <s v="February"/>
    <d v="2026-02-03T00:00:00"/>
    <d v="1899-12-30T04:53:00"/>
    <n v="32.43"/>
    <n v="8.57"/>
    <n v="41"/>
    <m/>
    <m/>
    <x v="0"/>
    <n v="1"/>
    <n v="4.7841306884480748"/>
  </r>
  <r>
    <x v="2"/>
    <s v="DGJZ1017"/>
    <x v="3"/>
    <s v="February"/>
    <d v="2026-02-03T00:00:00"/>
    <d v="1899-12-30T01:26:00"/>
    <n v="-7.8"/>
    <n v="7.8"/>
    <n v="0"/>
    <s v="X"/>
    <s v="Create"/>
    <x v="1"/>
    <n v="1"/>
    <n v="0"/>
  </r>
  <r>
    <x v="2"/>
    <s v="DGJZ1017"/>
    <x v="0"/>
    <s v="February"/>
    <d v="2026-02-03T00:00:00"/>
    <d v="1899-12-30T00:23:00"/>
    <n v="13.93"/>
    <n v="4.37"/>
    <n v="18.3"/>
    <m/>
    <m/>
    <x v="0"/>
    <n v="1"/>
    <n v="4.1876430205949653"/>
  </r>
  <r>
    <x v="2"/>
    <s v="PPHV1017"/>
    <x v="3"/>
    <s v="February"/>
    <d v="2026-02-02T00:00:00"/>
    <d v="1899-12-30T23:58:00"/>
    <n v="-2.63"/>
    <n v="2.63"/>
    <n v="0"/>
    <s v="X"/>
    <s v="Boxing"/>
    <x v="1"/>
    <n v="1"/>
    <n v="0"/>
  </r>
  <r>
    <x v="2"/>
    <s v="RDLQ1019"/>
    <x v="3"/>
    <s v="February"/>
    <d v="2026-02-02T00:00:00"/>
    <d v="1899-12-30T23:47:00"/>
    <n v="-5.25"/>
    <n v="5.25"/>
    <n v="0"/>
    <s v="X"/>
    <s v="Boxing"/>
    <x v="1"/>
    <n v="1"/>
    <n v="0"/>
  </r>
  <r>
    <x v="2"/>
    <s v="RXJC1020"/>
    <x v="1"/>
    <s v="February"/>
    <d v="2026-02-02T00:00:00"/>
    <d v="1899-12-30T08:16:00"/>
    <n v="3.07"/>
    <n v="3.53"/>
    <n v="6.6"/>
    <m/>
    <m/>
    <x v="0"/>
    <n v="1"/>
    <n v="1.8696883852691217"/>
  </r>
  <r>
    <x v="2"/>
    <s v="LWXD1002"/>
    <x v="3"/>
    <s v="February"/>
    <d v="2026-02-02T00:00:00"/>
    <d v="1899-12-30T05:46:00"/>
    <n v="-8.07"/>
    <n v="8.07"/>
    <n v="0"/>
    <s v="X"/>
    <s v="Boxing"/>
    <x v="1"/>
    <n v="1"/>
    <n v="0"/>
  </r>
  <r>
    <x v="2"/>
    <s v="PPRM1019"/>
    <x v="3"/>
    <s v="February"/>
    <d v="2026-02-02T00:00:00"/>
    <d v="1899-12-30T05:27:00"/>
    <n v="-9.6999999999999993"/>
    <n v="9.6999999999999993"/>
    <n v="0"/>
    <s v="X"/>
    <s v="Boxing"/>
    <x v="1"/>
    <n v="1"/>
    <n v="0"/>
  </r>
  <r>
    <x v="2"/>
    <s v="PPHV1017"/>
    <x v="1"/>
    <s v="February"/>
    <d v="2026-02-02T00:00:00"/>
    <d v="1899-12-30T05:11:00"/>
    <n v="13.32"/>
    <n v="3.48"/>
    <n v="16.8"/>
    <m/>
    <m/>
    <x v="0"/>
    <n v="1"/>
    <n v="4.8275862068965516"/>
  </r>
  <r>
    <x v="2"/>
    <s v="PPRM1019"/>
    <x v="1"/>
    <s v="February"/>
    <d v="2026-02-02T00:00:00"/>
    <d v="1899-12-30T04:12:00"/>
    <n v="13.67"/>
    <n v="0.93"/>
    <n v="14.6"/>
    <m/>
    <m/>
    <x v="0"/>
    <n v="1"/>
    <n v="15.698924731182794"/>
  </r>
  <r>
    <x v="2"/>
    <s v="LWXD1002"/>
    <x v="1"/>
    <s v="February"/>
    <d v="2026-02-02T00:00:00"/>
    <d v="1899-12-30T04:11:00"/>
    <n v="26.02"/>
    <n v="0.48"/>
    <n v="26.5"/>
    <m/>
    <m/>
    <x v="0"/>
    <n v="1"/>
    <n v="55.208333333333336"/>
  </r>
  <r>
    <x v="2"/>
    <s v="PPRM1019"/>
    <x v="1"/>
    <s v="February"/>
    <d v="2026-02-02T00:00:00"/>
    <d v="1899-12-30T02:57:00"/>
    <n v="10.78"/>
    <n v="3.82"/>
    <n v="14.6"/>
    <m/>
    <m/>
    <x v="0"/>
    <n v="1"/>
    <n v="3.8219895287958114"/>
  </r>
  <r>
    <x v="2"/>
    <s v="KCZG1017"/>
    <x v="1"/>
    <s v="February"/>
    <d v="2026-02-02T00:00:00"/>
    <d v="1899-12-30T02:23:00"/>
    <n v="6.78"/>
    <n v="2.52"/>
    <n v="9.3000000000000007"/>
    <m/>
    <m/>
    <x v="0"/>
    <n v="1"/>
    <n v="3.6904761904761907"/>
  </r>
  <r>
    <x v="2"/>
    <s v="CPBQ1019"/>
    <x v="3"/>
    <s v="February"/>
    <d v="2026-02-02T00:00:00"/>
    <d v="1899-12-30T01:52:00"/>
    <n v="-3.48"/>
    <n v="3.48"/>
    <n v="0"/>
    <s v="X"/>
    <s v="Create"/>
    <x v="1"/>
    <n v="1"/>
    <n v="0"/>
  </r>
  <r>
    <x v="2"/>
    <s v="DDZZ1015"/>
    <x v="0"/>
    <s v="February"/>
    <d v="2026-02-02T00:00:00"/>
    <d v="1899-12-30T01:46:00"/>
    <n v="4.12"/>
    <n v="1.78"/>
    <n v="5.9"/>
    <m/>
    <m/>
    <x v="0"/>
    <n v="1"/>
    <n v="3.314606741573034"/>
  </r>
  <r>
    <x v="2"/>
    <s v="CPBQ1019"/>
    <x v="3"/>
    <s v="February"/>
    <d v="2026-02-02T00:00:00"/>
    <d v="1899-12-30T01:22:00"/>
    <n v="-4.75"/>
    <n v="4.75"/>
    <n v="0"/>
    <s v="X"/>
    <s v="Create"/>
    <x v="1"/>
    <n v="1"/>
    <n v="0"/>
  </r>
  <r>
    <x v="2"/>
    <s v="ZQRR1019"/>
    <x v="1"/>
    <s v="February"/>
    <d v="2026-02-02T00:00:00"/>
    <d v="1899-12-30T01:16:00"/>
    <n v="12.3"/>
    <n v="6.8"/>
    <n v="19.100000000000001"/>
    <m/>
    <m/>
    <x v="0"/>
    <n v="1"/>
    <n v="2.8088235294117649"/>
  </r>
  <r>
    <x v="2"/>
    <s v="VPGR1006"/>
    <x v="1"/>
    <s v="February"/>
    <d v="2026-02-02T00:00:00"/>
    <d v="1899-12-30T00:35:00"/>
    <n v="10.55"/>
    <n v="10.35"/>
    <n v="20.9"/>
    <m/>
    <m/>
    <x v="0"/>
    <n v="1"/>
    <n v="2.0193236714975846"/>
  </r>
  <r>
    <x v="2"/>
    <s v="CPBQ1019"/>
    <x v="3"/>
    <s v="February"/>
    <d v="2026-02-02T00:00:00"/>
    <d v="1899-12-30T00:11:00"/>
    <n v="-4.8"/>
    <n v="4.8"/>
    <n v="0"/>
    <s v="X"/>
    <s v="Create"/>
    <x v="1"/>
    <n v="1"/>
    <n v="0"/>
  </r>
  <r>
    <x v="2"/>
    <s v="MQXT1019"/>
    <x v="1"/>
    <s v="February"/>
    <d v="2026-02-02T00:00:00"/>
    <d v="1899-12-30T00:06:00"/>
    <n v="7.88"/>
    <n v="3.42"/>
    <n v="11.3"/>
    <m/>
    <m/>
    <x v="0"/>
    <n v="1"/>
    <n v="3.3040935672514622"/>
  </r>
  <r>
    <x v="2"/>
    <s v="CPBQ1019"/>
    <x v="3"/>
    <s v="February"/>
    <d v="2026-02-01T00:00:00"/>
    <d v="1899-12-30T23:50:00"/>
    <n v="-4.25"/>
    <n v="4.25"/>
    <n v="0"/>
    <s v="X"/>
    <s v="Create"/>
    <x v="1"/>
    <n v="1"/>
    <n v="0"/>
  </r>
  <r>
    <x v="0"/>
    <s v="MCTT1019"/>
    <x v="0"/>
    <s v="February"/>
    <d v="2026-02-27T00:00:00"/>
    <d v="1899-12-30T08:14:00"/>
    <n v="8.85"/>
    <n v="3.65"/>
    <n v="12.5"/>
    <m/>
    <m/>
    <x v="0"/>
    <n v="1"/>
    <n v="3.4246575342465753"/>
  </r>
  <r>
    <x v="0"/>
    <s v="NCRP1019"/>
    <x v="0"/>
    <s v="February"/>
    <d v="2026-02-27T00:00:00"/>
    <d v="1899-12-30T08:02:00"/>
    <n v="-1.88"/>
    <n v="15.38"/>
    <n v="13.5"/>
    <m/>
    <m/>
    <x v="0"/>
    <n v="1"/>
    <n v="0.87776332899869958"/>
  </r>
  <r>
    <x v="0"/>
    <s v="JVRD1019"/>
    <x v="0"/>
    <s v="February"/>
    <d v="2026-02-27T00:00:00"/>
    <d v="1899-12-30T07:16:00"/>
    <n v="7.97"/>
    <n v="5.93"/>
    <n v="13.9"/>
    <m/>
    <m/>
    <x v="0"/>
    <n v="1"/>
    <n v="2.3440134907251267"/>
  </r>
  <r>
    <x v="0"/>
    <s v="HVXC1018"/>
    <x v="1"/>
    <s v="February"/>
    <d v="2026-02-27T00:00:00"/>
    <d v="1899-12-30T07:08:00"/>
    <n v="10.5"/>
    <n v="5.2"/>
    <n v="15.7"/>
    <m/>
    <m/>
    <x v="0"/>
    <n v="1"/>
    <n v="3.0192307692307692"/>
  </r>
  <r>
    <x v="0"/>
    <s v="GDLD1012"/>
    <x v="0"/>
    <s v="February"/>
    <d v="2026-02-27T00:00:00"/>
    <d v="1899-12-30T07:02:00"/>
    <n v="2.95"/>
    <n v="2.95"/>
    <n v="5.9"/>
    <m/>
    <m/>
    <x v="0"/>
    <n v="1"/>
    <n v="2"/>
  </r>
  <r>
    <x v="0"/>
    <s v="ZZNC1010"/>
    <x v="1"/>
    <s v="February"/>
    <d v="2026-02-27T00:00:00"/>
    <d v="1899-12-30T06:58:00"/>
    <n v="4.5"/>
    <n v="1.9"/>
    <n v="6.4"/>
    <m/>
    <m/>
    <x v="0"/>
    <n v="1"/>
    <n v="3.3684210526315792"/>
  </r>
  <r>
    <x v="0"/>
    <s v="LCKT1019"/>
    <x v="1"/>
    <s v="February"/>
    <d v="2026-02-27T00:00:00"/>
    <d v="1899-12-30T06:55:00"/>
    <n v="-7.03"/>
    <n v="12.93"/>
    <n v="5.9"/>
    <m/>
    <m/>
    <x v="0"/>
    <n v="1"/>
    <n v="0.45630317092034034"/>
  </r>
  <r>
    <x v="0"/>
    <s v="NVDW1020"/>
    <x v="1"/>
    <s v="February"/>
    <d v="2026-02-27T00:00:00"/>
    <d v="1899-12-30T06:42:00"/>
    <n v="10.73"/>
    <n v="9.3699999999999992"/>
    <n v="20.100000000000001"/>
    <m/>
    <m/>
    <x v="0"/>
    <n v="1"/>
    <n v="2.1451440768409822"/>
  </r>
  <r>
    <x v="0"/>
    <s v="HJQD1021"/>
    <x v="1"/>
    <s v="February"/>
    <d v="2026-02-27T00:00:00"/>
    <d v="1899-12-30T06:25:00"/>
    <n v="7.15"/>
    <n v="11.75"/>
    <n v="18.899999999999999"/>
    <m/>
    <m/>
    <x v="0"/>
    <n v="1"/>
    <n v="1.6085106382978722"/>
  </r>
  <r>
    <x v="0"/>
    <s v="KLLW1020"/>
    <x v="0"/>
    <s v="February"/>
    <d v="2026-02-27T00:00:00"/>
    <d v="1899-12-30T06:12:00"/>
    <n v="10.33"/>
    <n v="4.07"/>
    <n v="14.4"/>
    <m/>
    <m/>
    <x v="0"/>
    <n v="1"/>
    <n v="3.538083538083538"/>
  </r>
  <r>
    <x v="0"/>
    <s v="CXRP1020"/>
    <x v="1"/>
    <s v="February"/>
    <d v="2026-02-27T00:00:00"/>
    <d v="1899-12-30T05:38:00"/>
    <n v="14.17"/>
    <n v="7.23"/>
    <n v="21.4"/>
    <m/>
    <m/>
    <x v="0"/>
    <n v="1"/>
    <n v="2.9598893499308434"/>
  </r>
  <r>
    <x v="0"/>
    <s v="NNNZ1019"/>
    <x v="2"/>
    <s v="February"/>
    <d v="2026-02-27T00:00:00"/>
    <d v="1899-12-30T05:30:00"/>
    <n v="-19"/>
    <n v="29.6"/>
    <n v="10.6"/>
    <m/>
    <m/>
    <x v="0"/>
    <n v="1"/>
    <n v="0.35810810810810806"/>
  </r>
  <r>
    <x v="0"/>
    <s v="DZKM1019"/>
    <x v="2"/>
    <s v="February"/>
    <d v="2026-02-27T00:00:00"/>
    <d v="1899-12-30T05:01:00"/>
    <n v="10.83"/>
    <n v="2.4700000000000002"/>
    <n v="13.3"/>
    <m/>
    <m/>
    <x v="0"/>
    <n v="1"/>
    <n v="5.3846153846153841"/>
  </r>
  <r>
    <x v="0"/>
    <s v="QZXZ1019"/>
    <x v="2"/>
    <s v="February"/>
    <d v="2026-02-27T00:00:00"/>
    <d v="1899-12-30T04:58:00"/>
    <n v="7.18"/>
    <n v="4.22"/>
    <n v="11.4"/>
    <m/>
    <m/>
    <x v="0"/>
    <n v="1"/>
    <n v="2.7014218009478674"/>
  </r>
  <r>
    <x v="0"/>
    <s v="NBBW1019"/>
    <x v="2"/>
    <s v="February"/>
    <d v="2026-02-27T00:00:00"/>
    <d v="1899-12-30T04:53:00"/>
    <n v="6.65"/>
    <n v="4.95"/>
    <n v="11.6"/>
    <m/>
    <m/>
    <x v="0"/>
    <n v="1"/>
    <n v="2.3434343434343434"/>
  </r>
  <r>
    <x v="0"/>
    <s v="NLGN1010"/>
    <x v="2"/>
    <s v="February"/>
    <d v="2026-02-27T00:00:00"/>
    <d v="1899-12-30T04:48:00"/>
    <n v="-0.3"/>
    <n v="10.7"/>
    <n v="10.4"/>
    <m/>
    <m/>
    <x v="0"/>
    <n v="1"/>
    <n v="0.97196261682243001"/>
  </r>
  <r>
    <x v="0"/>
    <s v="NDZD1018"/>
    <x v="2"/>
    <s v="February"/>
    <d v="2026-02-27T00:00:00"/>
    <d v="1899-12-30T04:36:00"/>
    <n v="-0.95"/>
    <n v="10.35"/>
    <n v="9.4"/>
    <m/>
    <m/>
    <x v="0"/>
    <n v="1"/>
    <n v="0.90821256038647347"/>
  </r>
  <r>
    <x v="0"/>
    <s v="MVHD1003"/>
    <x v="2"/>
    <s v="February"/>
    <d v="2026-02-27T00:00:00"/>
    <d v="1899-12-30T04:25:00"/>
    <n v="2.97"/>
    <n v="8.33"/>
    <n v="11.3"/>
    <m/>
    <m/>
    <x v="0"/>
    <n v="1"/>
    <n v="1.3565426170468189"/>
  </r>
  <r>
    <x v="0"/>
    <s v="MQXP1016"/>
    <x v="2"/>
    <s v="February"/>
    <d v="2026-02-27T00:00:00"/>
    <d v="1899-12-30T04:16:00"/>
    <n v="4.3499999999999996"/>
    <n v="8.25"/>
    <n v="12.6"/>
    <m/>
    <m/>
    <x v="0"/>
    <n v="1"/>
    <n v="1.5272727272727273"/>
  </r>
  <r>
    <x v="0"/>
    <s v="RCJN1003"/>
    <x v="2"/>
    <s v="February"/>
    <d v="2026-02-27T00:00:00"/>
    <d v="1899-12-30T02:53:00"/>
    <n v="16.2"/>
    <n v="1.4"/>
    <n v="17.600000000000001"/>
    <m/>
    <m/>
    <x v="0"/>
    <n v="1"/>
    <n v="12.571428571428573"/>
  </r>
  <r>
    <x v="0"/>
    <s v="DXNP1005"/>
    <x v="2"/>
    <s v="February"/>
    <d v="2026-02-27T00:00:00"/>
    <d v="1899-12-30T02:51:00"/>
    <n v="4.5999999999999996"/>
    <n v="7.3"/>
    <n v="11.9"/>
    <m/>
    <m/>
    <x v="0"/>
    <n v="1"/>
    <n v="1.6301369863013699"/>
  </r>
  <r>
    <x v="0"/>
    <s v="HQJZ1011"/>
    <x v="2"/>
    <s v="February"/>
    <d v="2026-02-27T00:00:00"/>
    <d v="1899-12-30T02:26:00"/>
    <n v="8.65"/>
    <n v="3.75"/>
    <n v="12.4"/>
    <m/>
    <m/>
    <x v="0"/>
    <n v="1"/>
    <n v="3.3066666666666666"/>
  </r>
  <r>
    <x v="0"/>
    <s v="DXVP1006"/>
    <x v="2"/>
    <s v="February"/>
    <d v="2026-02-27T00:00:00"/>
    <d v="1899-12-30T02:20:00"/>
    <n v="6.42"/>
    <n v="3.88"/>
    <n v="10.3"/>
    <m/>
    <m/>
    <x v="0"/>
    <n v="1"/>
    <n v="2.6546391752577323"/>
  </r>
  <r>
    <x v="0"/>
    <s v="DTRP1019"/>
    <x v="2"/>
    <s v="February"/>
    <d v="2026-02-27T00:00:00"/>
    <d v="1899-12-30T02:15:00"/>
    <n v="-23.05"/>
    <n v="33.85"/>
    <n v="10.8"/>
    <m/>
    <m/>
    <x v="0"/>
    <n v="1"/>
    <n v="0.31905465288035451"/>
  </r>
  <r>
    <x v="0"/>
    <s v="LDVX1004"/>
    <x v="2"/>
    <s v="February"/>
    <d v="2026-02-27T00:00:00"/>
    <d v="1899-12-30T01:41:00"/>
    <n v="1.18"/>
    <n v="8.92"/>
    <n v="10.1"/>
    <m/>
    <m/>
    <x v="0"/>
    <n v="1"/>
    <n v="1.1322869955156951"/>
  </r>
  <r>
    <x v="0"/>
    <s v="HGQW1018"/>
    <x v="2"/>
    <s v="February"/>
    <d v="2026-02-27T00:00:00"/>
    <d v="1899-12-30T01:30:00"/>
    <n v="4.7699999999999996"/>
    <n v="6.33"/>
    <n v="11.1"/>
    <m/>
    <m/>
    <x v="0"/>
    <n v="1"/>
    <n v="1.7535545023696681"/>
  </r>
  <r>
    <x v="0"/>
    <s v="DJCZ1017"/>
    <x v="2"/>
    <s v="February"/>
    <d v="2026-02-27T00:00:00"/>
    <d v="1899-12-30T01:23:00"/>
    <n v="15.13"/>
    <n v="2.4700000000000002"/>
    <n v="17.600000000000001"/>
    <m/>
    <m/>
    <x v="0"/>
    <n v="1"/>
    <n v="7.1255060728744937"/>
  </r>
  <r>
    <x v="0"/>
    <s v="GZCV1019"/>
    <x v="2"/>
    <s v="February"/>
    <d v="2026-02-27T00:00:00"/>
    <d v="1899-12-30T01:21:00"/>
    <n v="8.3699999999999992"/>
    <n v="1.83"/>
    <n v="10.199999999999999"/>
    <m/>
    <m/>
    <x v="0"/>
    <n v="1"/>
    <n v="5.5737704918032778"/>
  </r>
  <r>
    <x v="0"/>
    <s v="GXPJ1010"/>
    <x v="2"/>
    <s v="February"/>
    <d v="2026-02-27T00:00:00"/>
    <d v="1899-12-30T01:16:00"/>
    <n v="-2.2200000000000002"/>
    <n v="12.62"/>
    <n v="10.4"/>
    <m/>
    <m/>
    <x v="0"/>
    <n v="1"/>
    <n v="0.82408874801901755"/>
  </r>
  <r>
    <x v="0"/>
    <s v="DZLW1003"/>
    <x v="2"/>
    <s v="February"/>
    <d v="2026-02-27T00:00:00"/>
    <d v="1899-12-30T00:37:00"/>
    <n v="-6.72"/>
    <n v="17.72"/>
    <n v="11"/>
    <m/>
    <m/>
    <x v="0"/>
    <n v="1"/>
    <n v="0.62076749435665923"/>
  </r>
  <r>
    <x v="0"/>
    <s v="WQGR1005"/>
    <x v="2"/>
    <s v="February"/>
    <d v="2026-02-27T00:00:00"/>
    <d v="1899-12-30T00:18:00"/>
    <n v="7.5"/>
    <n v="4"/>
    <n v="11.5"/>
    <m/>
    <m/>
    <x v="0"/>
    <n v="1"/>
    <n v="2.875"/>
  </r>
  <r>
    <x v="0"/>
    <s v="CLNR1005"/>
    <x v="2"/>
    <s v="February"/>
    <d v="2026-02-27T00:00:00"/>
    <d v="1899-12-30T00:14:00"/>
    <n v="9.3000000000000007"/>
    <n v="3.1"/>
    <n v="12.4"/>
    <m/>
    <m/>
    <x v="0"/>
    <n v="1"/>
    <n v="4"/>
  </r>
  <r>
    <x v="0"/>
    <s v="JBJN1020"/>
    <x v="0"/>
    <s v="February"/>
    <d v="2026-02-26T00:00:00"/>
    <d v="1899-12-30T23:55:00"/>
    <n v="0.9"/>
    <n v="12.5"/>
    <n v="13.4"/>
    <m/>
    <m/>
    <x v="0"/>
    <n v="1"/>
    <n v="1.0720000000000001"/>
  </r>
  <r>
    <x v="0"/>
    <s v="QXLG1019"/>
    <x v="1"/>
    <s v="February"/>
    <d v="2026-02-26T00:00:00"/>
    <d v="1899-12-30T08:08:00"/>
    <n v="12.12"/>
    <n v="9.2799999999999994"/>
    <n v="21.4"/>
    <m/>
    <m/>
    <x v="0"/>
    <n v="1"/>
    <n v="2.3060344827586206"/>
  </r>
  <r>
    <x v="0"/>
    <s v="QPZQ1019"/>
    <x v="0"/>
    <s v="February"/>
    <d v="2026-02-26T00:00:00"/>
    <d v="1899-12-30T07:56:00"/>
    <n v="0.72"/>
    <n v="5.18"/>
    <n v="5.9"/>
    <m/>
    <m/>
    <x v="0"/>
    <n v="1"/>
    <n v="1.1389961389961392"/>
  </r>
  <r>
    <x v="0"/>
    <s v="WLBD1001"/>
    <x v="1"/>
    <s v="February"/>
    <d v="2026-02-26T00:00:00"/>
    <d v="1899-12-30T07:41:00"/>
    <n v="5.22"/>
    <n v="11.38"/>
    <n v="16.600000000000001"/>
    <m/>
    <m/>
    <x v="0"/>
    <n v="1"/>
    <n v="1.4586994727592268"/>
  </r>
  <r>
    <x v="0"/>
    <s v="VGPR1017"/>
    <x v="0"/>
    <s v="February"/>
    <d v="2026-02-26T00:00:00"/>
    <d v="1899-12-30T07:29:00"/>
    <n v="3.13"/>
    <n v="2.77"/>
    <n v="5.9"/>
    <m/>
    <m/>
    <x v="0"/>
    <n v="1"/>
    <n v="2.1299638989169676"/>
  </r>
  <r>
    <x v="0"/>
    <s v="KZVR1002"/>
    <x v="2"/>
    <s v="February"/>
    <d v="2026-02-26T00:00:00"/>
    <d v="1899-12-30T07:25:00"/>
    <n v="-9.75"/>
    <n v="27.35"/>
    <n v="17.600000000000001"/>
    <m/>
    <m/>
    <x v="0"/>
    <n v="1"/>
    <n v="0.64351005484460699"/>
  </r>
  <r>
    <x v="0"/>
    <s v="NZHJ1019"/>
    <x v="0"/>
    <s v="February"/>
    <d v="2026-02-26T00:00:00"/>
    <d v="1899-12-30T06:52:00"/>
    <n v="-1.1000000000000001"/>
    <n v="7"/>
    <n v="5.9"/>
    <m/>
    <m/>
    <x v="0"/>
    <n v="1"/>
    <n v="0.84285714285714286"/>
  </r>
  <r>
    <x v="0"/>
    <s v="KWHL1010"/>
    <x v="2"/>
    <s v="February"/>
    <d v="2026-02-26T00:00:00"/>
    <d v="1899-12-30T06:44:00"/>
    <n v="-9.9499999999999993"/>
    <n v="20.55"/>
    <n v="10.6"/>
    <m/>
    <m/>
    <x v="0"/>
    <n v="1"/>
    <n v="0.51581508515815078"/>
  </r>
  <r>
    <x v="0"/>
    <s v="KMCN1020"/>
    <x v="2"/>
    <s v="February"/>
    <d v="2026-02-26T00:00:00"/>
    <d v="1899-12-30T06:13:00"/>
    <n v="8.8699999999999992"/>
    <n v="2.13"/>
    <n v="11"/>
    <m/>
    <m/>
    <x v="0"/>
    <n v="1"/>
    <n v="5.164319248826291"/>
  </r>
  <r>
    <x v="0"/>
    <s v="KJCD1019"/>
    <x v="2"/>
    <s v="February"/>
    <d v="2026-02-26T00:00:00"/>
    <d v="1899-12-30T05:32:00"/>
    <n v="-1.37"/>
    <n v="14.17"/>
    <n v="12.8"/>
    <m/>
    <m/>
    <x v="0"/>
    <n v="1"/>
    <n v="0.90331686661961896"/>
  </r>
  <r>
    <x v="0"/>
    <s v="DVCX1017"/>
    <x v="2"/>
    <s v="February"/>
    <d v="2026-02-26T00:00:00"/>
    <d v="1899-12-30T05:16:00"/>
    <n v="15.37"/>
    <n v="2.23"/>
    <n v="17.600000000000001"/>
    <m/>
    <m/>
    <x v="0"/>
    <n v="1"/>
    <n v="7.8923766816143504"/>
  </r>
  <r>
    <x v="0"/>
    <s v="DTRD1003"/>
    <x v="2"/>
    <s v="February"/>
    <d v="2026-02-26T00:00:00"/>
    <d v="1899-12-30T05:13:00"/>
    <n v="-6.67"/>
    <n v="24.27"/>
    <n v="17.600000000000001"/>
    <m/>
    <m/>
    <x v="0"/>
    <n v="1"/>
    <n v="0.72517511330861151"/>
  </r>
  <r>
    <x v="0"/>
    <s v="RHCX1006"/>
    <x v="2"/>
    <s v="February"/>
    <d v="2026-02-26T00:00:00"/>
    <d v="1899-12-30T04:48:00"/>
    <n v="5.9"/>
    <n v="4.9000000000000004"/>
    <n v="10.8"/>
    <m/>
    <m/>
    <x v="0"/>
    <n v="1"/>
    <n v="2.204081632653061"/>
  </r>
  <r>
    <x v="0"/>
    <s v="QTDW1014"/>
    <x v="2"/>
    <s v="February"/>
    <d v="2026-02-26T00:00:00"/>
    <d v="1899-12-30T04:42:00"/>
    <n v="3.4"/>
    <n v="6.9"/>
    <n v="10.3"/>
    <m/>
    <m/>
    <x v="0"/>
    <n v="1"/>
    <n v="1.4927536231884058"/>
  </r>
  <r>
    <x v="0"/>
    <s v="QRXT1011"/>
    <x v="2"/>
    <s v="February"/>
    <d v="2026-02-26T00:00:00"/>
    <d v="1899-12-30T04:35:00"/>
    <n v="-10.92"/>
    <n v="23.72"/>
    <n v="12.8"/>
    <m/>
    <m/>
    <x v="0"/>
    <n v="1"/>
    <n v="0.539629005059022"/>
  </r>
  <r>
    <x v="0"/>
    <s v="QBRH1020"/>
    <x v="2"/>
    <s v="February"/>
    <d v="2026-02-26T00:00:00"/>
    <d v="1899-12-30T04:10:00"/>
    <n v="7.17"/>
    <n v="5.03"/>
    <n v="12.2"/>
    <m/>
    <m/>
    <x v="0"/>
    <n v="1"/>
    <n v="2.4254473161033796"/>
  </r>
  <r>
    <x v="0"/>
    <s v="JVLM1015"/>
    <x v="2"/>
    <s v="February"/>
    <d v="2026-02-26T00:00:00"/>
    <d v="1899-12-30T02:59:00"/>
    <n v="14.37"/>
    <n v="1.93"/>
    <n v="16.3"/>
    <m/>
    <m/>
    <x v="0"/>
    <n v="1"/>
    <n v="8.4455958549222796"/>
  </r>
  <r>
    <x v="0"/>
    <s v="PNGJ1019"/>
    <x v="2"/>
    <s v="February"/>
    <d v="2026-02-26T00:00:00"/>
    <d v="1899-12-30T02:57:00"/>
    <n v="-10.68"/>
    <n v="21.78"/>
    <n v="11.1"/>
    <m/>
    <m/>
    <x v="0"/>
    <n v="1"/>
    <n v="0.50964187327823685"/>
  </r>
  <r>
    <x v="0"/>
    <s v="XWHH1015"/>
    <x v="2"/>
    <s v="February"/>
    <d v="2026-02-26T00:00:00"/>
    <d v="1899-12-30T02:34:00"/>
    <n v="14.4"/>
    <n v="3.2"/>
    <n v="17.600000000000001"/>
    <m/>
    <m/>
    <x v="0"/>
    <n v="1"/>
    <n v="5.5"/>
  </r>
  <r>
    <x v="0"/>
    <s v="PHQB1016"/>
    <x v="2"/>
    <s v="February"/>
    <d v="2026-02-26T00:00:00"/>
    <d v="1899-12-30T02:31:00"/>
    <n v="0.3"/>
    <n v="10.1"/>
    <n v="10.4"/>
    <m/>
    <m/>
    <x v="0"/>
    <n v="1"/>
    <n v="1.0297029702970297"/>
  </r>
  <r>
    <x v="0"/>
    <s v="NWRT1017"/>
    <x v="2"/>
    <s v="February"/>
    <d v="2026-02-26T00:00:00"/>
    <d v="1899-12-30T02:19:00"/>
    <n v="3.53"/>
    <n v="6.77"/>
    <n v="10.3"/>
    <m/>
    <m/>
    <x v="0"/>
    <n v="1"/>
    <n v="1.5214180206794685"/>
  </r>
  <r>
    <x v="0"/>
    <s v="NWJJ1018"/>
    <x v="2"/>
    <s v="February"/>
    <d v="2026-02-26T00:00:00"/>
    <d v="1899-12-30T02:12:00"/>
    <n v="4.92"/>
    <n v="6.98"/>
    <n v="11.9"/>
    <m/>
    <m/>
    <x v="0"/>
    <n v="1"/>
    <n v="1.7048710601719197"/>
  </r>
  <r>
    <x v="0"/>
    <s v="NNJG1017"/>
    <x v="2"/>
    <s v="February"/>
    <d v="2026-02-26T00:00:00"/>
    <d v="1899-12-30T02:02:00"/>
    <n v="-5.17"/>
    <n v="15.57"/>
    <n v="10.4"/>
    <m/>
    <m/>
    <x v="0"/>
    <n v="1"/>
    <n v="0.66795118818240207"/>
  </r>
  <r>
    <x v="0"/>
    <s v="LGNR1009"/>
    <x v="2"/>
    <s v="February"/>
    <d v="2026-02-26T00:00:00"/>
    <d v="1899-12-30T01:41:00"/>
    <n v="6.52"/>
    <n v="11.08"/>
    <n v="17.600000000000001"/>
    <m/>
    <m/>
    <x v="0"/>
    <n v="1"/>
    <n v="1.588447653429603"/>
  </r>
  <r>
    <x v="0"/>
    <s v="NBLV1010"/>
    <x v="2"/>
    <s v="February"/>
    <d v="2026-02-26T00:00:00"/>
    <d v="1899-12-30T01:30:00"/>
    <n v="3.85"/>
    <n v="7.25"/>
    <n v="11.1"/>
    <m/>
    <m/>
    <x v="0"/>
    <n v="1"/>
    <n v="1.5310344827586206"/>
  </r>
  <r>
    <x v="0"/>
    <s v="CCZK1010"/>
    <x v="2"/>
    <s v="February"/>
    <d v="2026-02-26T00:00:00"/>
    <d v="1899-12-30T00:53:00"/>
    <n v="13.32"/>
    <n v="4.28"/>
    <n v="17.600000000000001"/>
    <m/>
    <m/>
    <x v="0"/>
    <n v="1"/>
    <n v="4.1121495327102808"/>
  </r>
  <r>
    <x v="0"/>
    <s v="QTRW1013"/>
    <x v="2"/>
    <s v="February"/>
    <d v="2026-02-26T00:00:00"/>
    <d v="1899-12-30T00:49:00"/>
    <n v="4.43"/>
    <n v="7.77"/>
    <n v="12.2"/>
    <m/>
    <m/>
    <x v="0"/>
    <n v="1"/>
    <n v="1.5701415701415702"/>
  </r>
  <r>
    <x v="0"/>
    <s v="ZLLK1010"/>
    <x v="2"/>
    <s v="February"/>
    <d v="2026-02-26T00:00:00"/>
    <d v="1899-12-30T00:40:00"/>
    <n v="15.53"/>
    <n v="2.0699999999999998"/>
    <n v="17.600000000000001"/>
    <m/>
    <m/>
    <x v="0"/>
    <n v="1"/>
    <n v="8.5024154589372003"/>
  </r>
  <r>
    <x v="0"/>
    <s v="MXDP1013"/>
    <x v="2"/>
    <s v="February"/>
    <d v="2026-02-26T00:00:00"/>
    <d v="1899-12-30T00:37:00"/>
    <n v="1.47"/>
    <n v="10.23"/>
    <n v="11.7"/>
    <m/>
    <m/>
    <x v="0"/>
    <n v="1"/>
    <n v="1.1436950146627565"/>
  </r>
  <r>
    <x v="0"/>
    <s v="MVLG1001"/>
    <x v="2"/>
    <s v="February"/>
    <d v="2026-02-26T00:00:00"/>
    <d v="1899-12-30T00:27:00"/>
    <n v="2.0499999999999998"/>
    <n v="8.0500000000000007"/>
    <n v="10.1"/>
    <m/>
    <m/>
    <x v="0"/>
    <n v="1"/>
    <n v="1.2546583850931676"/>
  </r>
  <r>
    <x v="0"/>
    <s v="MMRH1018"/>
    <x v="2"/>
    <s v="February"/>
    <d v="2026-02-26T00:00:00"/>
    <d v="1899-12-30T00:19:00"/>
    <n v="-5.2"/>
    <n v="15.9"/>
    <n v="10.7"/>
    <m/>
    <m/>
    <x v="0"/>
    <n v="1"/>
    <n v="0.67295597484276726"/>
  </r>
  <r>
    <x v="0"/>
    <s v="GNPZ1021"/>
    <x v="1"/>
    <s v="February"/>
    <d v="2026-02-26T00:00:00"/>
    <d v="1899-12-30T00:01:00"/>
    <n v="8.52"/>
    <n v="9.8800000000000008"/>
    <n v="18.399999999999999"/>
    <m/>
    <m/>
    <x v="0"/>
    <n v="1"/>
    <n v="1.8623481781376516"/>
  </r>
  <r>
    <x v="0"/>
    <s v="KNZX1000"/>
    <x v="3"/>
    <s v="February"/>
    <d v="2026-02-25T00:00:00"/>
    <d v="1899-12-30T08:11:00"/>
    <n v="-1.72"/>
    <n v="1.72"/>
    <n v="0"/>
    <s v="X"/>
    <s v="Create"/>
    <x v="1"/>
    <n v="1"/>
    <n v="0"/>
  </r>
  <r>
    <x v="0"/>
    <s v="DXRW1009"/>
    <x v="1"/>
    <s v="February"/>
    <d v="2026-02-25T00:00:00"/>
    <d v="1899-12-30T08:08:00"/>
    <n v="1.77"/>
    <n v="11.93"/>
    <n v="13.7"/>
    <m/>
    <m/>
    <x v="0"/>
    <n v="1"/>
    <n v="1.1483654652137467"/>
  </r>
  <r>
    <x v="0"/>
    <s v="XXXX1011"/>
    <x v="0"/>
    <s v="February"/>
    <d v="2026-02-25T00:00:00"/>
    <d v="1899-12-30T07:56:00"/>
    <n v="2.92"/>
    <n v="2.98"/>
    <n v="5.9"/>
    <m/>
    <m/>
    <x v="0"/>
    <n v="1"/>
    <n v="1.9798657718120807"/>
  </r>
  <r>
    <x v="0"/>
    <s v="DLKW1017"/>
    <x v="1"/>
    <s v="February"/>
    <d v="2026-02-25T00:00:00"/>
    <d v="1899-12-30T07:52:00"/>
    <n v="6.93"/>
    <n v="6.57"/>
    <n v="13.5"/>
    <m/>
    <m/>
    <x v="0"/>
    <n v="1"/>
    <n v="2.054794520547945"/>
  </r>
  <r>
    <x v="0"/>
    <s v="KNZX1000"/>
    <x v="0"/>
    <s v="February"/>
    <d v="2026-02-25T00:00:00"/>
    <d v="1899-12-30T06:59:00"/>
    <n v="1.18"/>
    <n v="4.72"/>
    <n v="5.9"/>
    <m/>
    <m/>
    <x v="0"/>
    <n v="1"/>
    <n v="1.2500000000000002"/>
  </r>
  <r>
    <x v="0"/>
    <s v="GNPZ1021"/>
    <x v="1"/>
    <s v="February"/>
    <d v="2026-02-25T00:00:00"/>
    <d v="1899-12-30T06:46:00"/>
    <n v="4.83"/>
    <n v="13.57"/>
    <n v="18.399999999999999"/>
    <m/>
    <m/>
    <x v="0"/>
    <n v="1"/>
    <n v="1.3559322033898304"/>
  </r>
  <r>
    <x v="0"/>
    <s v="LWJR1006"/>
    <x v="2"/>
    <s v="February"/>
    <d v="2026-02-25T00:00:00"/>
    <d v="1899-12-30T05:54:00"/>
    <n v="7.62"/>
    <n v="5.18"/>
    <n v="12.8"/>
    <m/>
    <m/>
    <x v="0"/>
    <n v="1"/>
    <n v="2.4710424710424714"/>
  </r>
  <r>
    <x v="0"/>
    <s v="RQGK1011"/>
    <x v="2"/>
    <s v="February"/>
    <d v="2026-02-25T00:00:00"/>
    <d v="1899-12-30T05:47:00"/>
    <n v="10.32"/>
    <n v="1.18"/>
    <n v="11.5"/>
    <m/>
    <m/>
    <x v="0"/>
    <n v="1"/>
    <n v="9.7457627118644066"/>
  </r>
  <r>
    <x v="0"/>
    <s v="ZGWQ1021"/>
    <x v="2"/>
    <s v="February"/>
    <d v="2026-02-25T00:00:00"/>
    <d v="1899-12-30T05:44:00"/>
    <n v="8.23"/>
    <n v="3.67"/>
    <n v="11.9"/>
    <m/>
    <m/>
    <x v="0"/>
    <n v="1"/>
    <n v="3.242506811989101"/>
  </r>
  <r>
    <x v="0"/>
    <s v="LRTW1020"/>
    <x v="2"/>
    <s v="February"/>
    <d v="2026-02-25T00:00:00"/>
    <d v="1899-12-30T05:41:00"/>
    <n v="11.6"/>
    <n v="1.1000000000000001"/>
    <n v="12.7"/>
    <m/>
    <m/>
    <x v="0"/>
    <n v="1"/>
    <n v="11.545454545454543"/>
  </r>
  <r>
    <x v="0"/>
    <s v="LGGC1016"/>
    <x v="2"/>
    <s v="February"/>
    <d v="2026-02-25T00:00:00"/>
    <d v="1899-12-30T05:39:00"/>
    <n v="5.98"/>
    <n v="5.52"/>
    <n v="11.5"/>
    <m/>
    <m/>
    <x v="0"/>
    <n v="1"/>
    <n v="2.0833333333333335"/>
  </r>
  <r>
    <x v="0"/>
    <s v="LPNW1008"/>
    <x v="3"/>
    <s v="February"/>
    <d v="2026-02-25T00:00:00"/>
    <d v="1899-12-30T05:22:00"/>
    <n v="-2.1"/>
    <n v="2.1"/>
    <n v="0"/>
    <s v="X"/>
    <s v="Boxing"/>
    <x v="1"/>
    <n v="1"/>
    <n v="0"/>
  </r>
  <r>
    <x v="0"/>
    <s v="RWWR1009"/>
    <x v="2"/>
    <s v="February"/>
    <d v="2026-02-25T00:00:00"/>
    <d v="1899-12-30T05:12:00"/>
    <n v="16.53"/>
    <n v="1.07"/>
    <n v="17.600000000000001"/>
    <m/>
    <m/>
    <x v="0"/>
    <n v="1"/>
    <n v="16.448598130841123"/>
  </r>
  <r>
    <x v="0"/>
    <s v="LLPL1010"/>
    <x v="2"/>
    <s v="February"/>
    <d v="2026-02-25T00:00:00"/>
    <d v="1899-12-30T05:10:00"/>
    <n v="4.82"/>
    <n v="5.28"/>
    <n v="10.1"/>
    <m/>
    <m/>
    <x v="0"/>
    <n v="1"/>
    <n v="1.9128787878787876"/>
  </r>
  <r>
    <x v="0"/>
    <s v="LLMV1001"/>
    <x v="2"/>
    <s v="February"/>
    <d v="2026-02-25T00:00:00"/>
    <d v="1899-12-30T05:04:00"/>
    <n v="3.98"/>
    <n v="6.52"/>
    <n v="10.5"/>
    <m/>
    <m/>
    <x v="0"/>
    <n v="1"/>
    <n v="1.6104294478527608"/>
  </r>
  <r>
    <x v="0"/>
    <s v="LDQD1010"/>
    <x v="2"/>
    <s v="February"/>
    <d v="2026-02-25T00:00:00"/>
    <d v="1899-12-30T04:50:00"/>
    <n v="3.53"/>
    <n v="7.17"/>
    <n v="10.7"/>
    <m/>
    <m/>
    <x v="0"/>
    <n v="1"/>
    <n v="1.4923291492329149"/>
  </r>
  <r>
    <x v="0"/>
    <s v="CRZC1019"/>
    <x v="2"/>
    <s v="February"/>
    <d v="2026-02-25T00:00:00"/>
    <d v="1899-12-30T04:42:00"/>
    <n v="7.73"/>
    <n v="5.67"/>
    <n v="13.4"/>
    <m/>
    <m/>
    <x v="0"/>
    <n v="1"/>
    <n v="2.3633156966490301"/>
  </r>
  <r>
    <x v="0"/>
    <s v="TGTC1009"/>
    <x v="2"/>
    <s v="February"/>
    <d v="2026-02-25T00:00:00"/>
    <d v="1899-12-30T04:36:00"/>
    <n v="6.75"/>
    <n v="4.75"/>
    <n v="11.5"/>
    <m/>
    <m/>
    <x v="0"/>
    <n v="1"/>
    <n v="2.4210526315789473"/>
  </r>
  <r>
    <x v="0"/>
    <s v="KLLR1010"/>
    <x v="2"/>
    <s v="February"/>
    <d v="2026-02-25T00:00:00"/>
    <d v="1899-12-30T04:24:00"/>
    <n v="-2.35"/>
    <n v="13.85"/>
    <n v="11.5"/>
    <m/>
    <m/>
    <x v="0"/>
    <n v="1"/>
    <n v="0.83032490974729245"/>
  </r>
  <r>
    <x v="0"/>
    <s v="HLKW1019"/>
    <x v="0"/>
    <s v="February"/>
    <d v="2026-02-25T00:00:00"/>
    <d v="1899-12-30T04:07:00"/>
    <n v="-0.85"/>
    <n v="10.55"/>
    <n v="9.6999999999999993"/>
    <m/>
    <m/>
    <x v="0"/>
    <n v="1"/>
    <n v="0.91943127962085291"/>
  </r>
  <r>
    <x v="0"/>
    <s v="LPNW1008"/>
    <x v="1"/>
    <s v="February"/>
    <d v="2026-02-25T00:00:00"/>
    <d v="1899-12-30T03:01:00"/>
    <n v="9.5299999999999994"/>
    <n v="10.47"/>
    <n v="20"/>
    <m/>
    <m/>
    <x v="0"/>
    <n v="1"/>
    <n v="1.910219675262655"/>
  </r>
  <r>
    <x v="0"/>
    <s v="GKVW1001"/>
    <x v="1"/>
    <s v="February"/>
    <d v="2026-02-25T00:00:00"/>
    <d v="1899-12-30T02:50:00"/>
    <n v="0.8"/>
    <n v="8.5"/>
    <n v="9.3000000000000007"/>
    <m/>
    <m/>
    <x v="0"/>
    <n v="1"/>
    <n v="1.0941176470588236"/>
  </r>
  <r>
    <x v="0"/>
    <s v="XQCJ1005"/>
    <x v="1"/>
    <s v="February"/>
    <d v="2026-02-25T00:00:00"/>
    <d v="1899-12-30T02:41:00"/>
    <n v="0.83"/>
    <n v="8.57"/>
    <n v="9.4"/>
    <m/>
    <m/>
    <x v="0"/>
    <n v="1"/>
    <n v="1.0968494749124855"/>
  </r>
  <r>
    <x v="0"/>
    <s v="LDBX1019"/>
    <x v="1"/>
    <s v="February"/>
    <d v="2026-02-25T00:00:00"/>
    <d v="1899-12-30T02:31:00"/>
    <n v="0.02"/>
    <n v="6.88"/>
    <n v="6.9"/>
    <m/>
    <m/>
    <x v="0"/>
    <n v="1"/>
    <n v="1.0029069767441861"/>
  </r>
  <r>
    <x v="0"/>
    <s v="HJQD1021"/>
    <x v="1"/>
    <s v="February"/>
    <d v="2026-02-25T00:00:00"/>
    <d v="1899-12-30T02:23:00"/>
    <n v="-12.7"/>
    <n v="31.6"/>
    <n v="18.899999999999999"/>
    <m/>
    <m/>
    <x v="0"/>
    <n v="1"/>
    <n v="0.59810126582278478"/>
  </r>
  <r>
    <x v="0"/>
    <s v="LRWP1021"/>
    <x v="0"/>
    <s v="February"/>
    <d v="2026-02-25T00:00:00"/>
    <d v="1899-12-30T01:49:00"/>
    <n v="0.13"/>
    <n v="11.87"/>
    <n v="12"/>
    <m/>
    <m/>
    <x v="0"/>
    <n v="1"/>
    <n v="1.0109519797809605"/>
  </r>
  <r>
    <x v="0"/>
    <s v="XWBV1019"/>
    <x v="0"/>
    <s v="February"/>
    <d v="2026-02-25T00:00:00"/>
    <d v="1899-12-30T00:43:00"/>
    <n v="1.8"/>
    <n v="8.6"/>
    <n v="10.4"/>
    <m/>
    <m/>
    <x v="0"/>
    <n v="1"/>
    <n v="1.2093023255813955"/>
  </r>
  <r>
    <x v="0"/>
    <s v="BNHC1020"/>
    <x v="1"/>
    <s v="February"/>
    <d v="2026-02-25T00:00:00"/>
    <d v="1899-12-30T00:32:00"/>
    <n v="2.0499999999999998"/>
    <n v="4.8499999999999996"/>
    <n v="6.9"/>
    <m/>
    <m/>
    <x v="0"/>
    <n v="1"/>
    <n v="1.4226804123711343"/>
  </r>
  <r>
    <x v="0"/>
    <s v="DDDK1020"/>
    <x v="1"/>
    <s v="February"/>
    <d v="2026-02-25T00:00:00"/>
    <d v="1899-12-30T00:26:00"/>
    <n v="3.28"/>
    <n v="4.22"/>
    <n v="7.5"/>
    <m/>
    <m/>
    <x v="0"/>
    <n v="1"/>
    <n v="1.7772511848341233"/>
  </r>
  <r>
    <x v="0"/>
    <s v="TPRJ1009"/>
    <x v="1"/>
    <s v="February"/>
    <d v="2026-02-25T00:00:00"/>
    <d v="1899-12-30T00:20:00"/>
    <n v="8.4700000000000006"/>
    <n v="12.93"/>
    <n v="21.4"/>
    <m/>
    <m/>
    <x v="0"/>
    <n v="1"/>
    <n v="1.6550657385924206"/>
  </r>
  <r>
    <x v="0"/>
    <s v="HPVT1019"/>
    <x v="0"/>
    <s v="February"/>
    <d v="2026-02-25T00:00:00"/>
    <d v="1899-12-30T00:05:00"/>
    <n v="-5.37"/>
    <n v="18.47"/>
    <n v="13.1"/>
    <m/>
    <m/>
    <x v="0"/>
    <n v="1"/>
    <n v="0.70925825663237685"/>
  </r>
  <r>
    <x v="0"/>
    <s v="DQXM1007"/>
    <x v="3"/>
    <s v="February"/>
    <d v="2026-02-24T00:00:00"/>
    <d v="1899-12-30T23:45:00"/>
    <n v="-3.15"/>
    <n v="3.15"/>
    <n v="0"/>
    <s v="X"/>
    <s v="Create"/>
    <x v="1"/>
    <n v="1"/>
    <n v="0"/>
  </r>
  <r>
    <x v="0"/>
    <s v="MVVK1010"/>
    <x v="0"/>
    <s v="February"/>
    <d v="2026-02-24T00:00:00"/>
    <d v="1899-12-30T08:14:00"/>
    <n v="3.8"/>
    <n v="5.4"/>
    <n v="9.1999999999999993"/>
    <m/>
    <m/>
    <x v="0"/>
    <n v="1"/>
    <n v="1.7037037037037035"/>
  </r>
  <r>
    <x v="0"/>
    <s v="DQXM1007"/>
    <x v="0"/>
    <s v="February"/>
    <d v="2026-02-24T00:00:00"/>
    <d v="1899-12-30T08:05:00"/>
    <n v="9.23"/>
    <n v="3.57"/>
    <n v="12.8"/>
    <m/>
    <m/>
    <x v="0"/>
    <n v="1"/>
    <n v="3.5854341736694679"/>
  </r>
  <r>
    <x v="0"/>
    <s v="HJTX1019"/>
    <x v="0"/>
    <s v="February"/>
    <d v="2026-02-24T00:00:00"/>
    <d v="1899-12-30T07:57:00"/>
    <n v="4.13"/>
    <n v="5.97"/>
    <n v="10.1"/>
    <m/>
    <m/>
    <x v="0"/>
    <n v="1"/>
    <n v="1.6917922948073703"/>
  </r>
  <r>
    <x v="0"/>
    <s v="PDVN1005"/>
    <x v="0"/>
    <s v="February"/>
    <d v="2026-02-24T00:00:00"/>
    <d v="1899-12-30T07:50:00"/>
    <n v="5.83"/>
    <n v="5.67"/>
    <n v="11.5"/>
    <m/>
    <m/>
    <x v="0"/>
    <n v="1"/>
    <n v="2.0282186948853616"/>
  </r>
  <r>
    <x v="0"/>
    <s v="KJLH1015"/>
    <x v="0"/>
    <s v="February"/>
    <d v="2026-02-24T00:00:00"/>
    <d v="1899-12-30T07:44:00"/>
    <n v="5.45"/>
    <n v="3.75"/>
    <n v="9.1999999999999993"/>
    <m/>
    <m/>
    <x v="0"/>
    <n v="1"/>
    <n v="2.4533333333333331"/>
  </r>
  <r>
    <x v="0"/>
    <s v="JHWP1020"/>
    <x v="1"/>
    <s v="February"/>
    <d v="2026-02-24T00:00:00"/>
    <d v="1899-12-30T07:36:00"/>
    <n v="8.0500000000000007"/>
    <n v="6.45"/>
    <n v="14.5"/>
    <m/>
    <m/>
    <x v="0"/>
    <n v="1"/>
    <n v="2.248062015503876"/>
  </r>
  <r>
    <x v="0"/>
    <s v="ZMXX1014"/>
    <x v="0"/>
    <s v="February"/>
    <d v="2026-02-24T00:00:00"/>
    <d v="1899-12-30T07:29:00"/>
    <n v="0.18"/>
    <n v="5.72"/>
    <n v="5.9"/>
    <m/>
    <m/>
    <x v="0"/>
    <n v="1"/>
    <n v="1.0314685314685317"/>
  </r>
  <r>
    <x v="0"/>
    <s v="ZMCR1019"/>
    <x v="0"/>
    <s v="February"/>
    <d v="2026-02-24T00:00:00"/>
    <d v="1899-12-30T07:23:00"/>
    <n v="3.1"/>
    <n v="9.6999999999999993"/>
    <n v="12.8"/>
    <m/>
    <m/>
    <x v="0"/>
    <n v="1"/>
    <n v="1.3195876288659796"/>
  </r>
  <r>
    <x v="0"/>
    <s v="CLCG1011"/>
    <x v="0"/>
    <s v="February"/>
    <d v="2026-02-24T00:00:00"/>
    <d v="1899-12-30T07:12:00"/>
    <n v="1.77"/>
    <n v="4.13"/>
    <n v="5.9"/>
    <m/>
    <m/>
    <x v="0"/>
    <n v="1"/>
    <n v="1.4285714285714286"/>
  </r>
  <r>
    <x v="0"/>
    <s v="QHHM1016"/>
    <x v="1"/>
    <s v="February"/>
    <d v="2026-02-24T00:00:00"/>
    <d v="1899-12-30T07:07:00"/>
    <n v="5.75"/>
    <n v="3.25"/>
    <n v="9"/>
    <m/>
    <m/>
    <x v="0"/>
    <n v="1"/>
    <n v="2.7692307692307692"/>
  </r>
  <r>
    <x v="0"/>
    <s v="QZJN1018"/>
    <x v="1"/>
    <s v="February"/>
    <d v="2026-02-24T00:00:00"/>
    <d v="1899-12-30T07:03:00"/>
    <n v="5"/>
    <n v="4.3"/>
    <n v="9.3000000000000007"/>
    <m/>
    <m/>
    <x v="0"/>
    <n v="1"/>
    <n v="2.1627906976744189"/>
  </r>
  <r>
    <x v="0"/>
    <s v="DPVH1013"/>
    <x v="1"/>
    <s v="February"/>
    <d v="2026-02-24T00:00:00"/>
    <d v="1899-12-30T06:56:00"/>
    <n v="10.57"/>
    <n v="24.13"/>
    <n v="34.700000000000003"/>
    <m/>
    <m/>
    <x v="0"/>
    <n v="1"/>
    <n v="1.4380439287194366"/>
  </r>
  <r>
    <x v="0"/>
    <s v="KKMG1019"/>
    <x v="2"/>
    <s v="February"/>
    <d v="2026-02-24T00:00:00"/>
    <d v="1899-12-30T06:27:00"/>
    <n v="10.32"/>
    <n v="1.88"/>
    <n v="12.2"/>
    <m/>
    <m/>
    <x v="0"/>
    <n v="1"/>
    <n v="6.4893617021276597"/>
  </r>
  <r>
    <x v="0"/>
    <s v="XDZC1015"/>
    <x v="2"/>
    <s v="February"/>
    <d v="2026-02-24T00:00:00"/>
    <d v="1899-12-30T05:35:00"/>
    <n v="16.05"/>
    <n v="1.55"/>
    <n v="17.600000000000001"/>
    <m/>
    <m/>
    <x v="0"/>
    <n v="1"/>
    <n v="11.35483870967742"/>
  </r>
  <r>
    <x v="0"/>
    <s v="JWJR1015"/>
    <x v="2"/>
    <s v="February"/>
    <d v="2026-02-24T00:00:00"/>
    <d v="1899-12-30T05:33:00"/>
    <n v="7.9"/>
    <n v="2.2000000000000002"/>
    <n v="10.1"/>
    <m/>
    <m/>
    <x v="0"/>
    <n v="1"/>
    <n v="4.5909090909090899"/>
  </r>
  <r>
    <x v="0"/>
    <s v="JVCB1020"/>
    <x v="2"/>
    <s v="February"/>
    <d v="2026-02-24T00:00:00"/>
    <d v="1899-12-30T05:16:00"/>
    <n v="-17.7"/>
    <n v="28.4"/>
    <n v="10.7"/>
    <m/>
    <m/>
    <x v="0"/>
    <n v="1"/>
    <n v="0.37676056338028169"/>
  </r>
  <r>
    <x v="0"/>
    <s v="CLDP1017"/>
    <x v="2"/>
    <s v="February"/>
    <d v="2026-02-24T00:00:00"/>
    <d v="1899-12-30T04:48:00"/>
    <n v="2.08"/>
    <n v="7.62"/>
    <n v="9.6999999999999993"/>
    <m/>
    <m/>
    <x v="0"/>
    <n v="1"/>
    <n v="1.2729658792650917"/>
  </r>
  <r>
    <x v="0"/>
    <s v="CDKZ1008"/>
    <x v="2"/>
    <s v="February"/>
    <d v="2026-02-24T00:00:00"/>
    <d v="1899-12-30T04:40:00"/>
    <n v="4.82"/>
    <n v="5.38"/>
    <n v="10.199999999999999"/>
    <m/>
    <m/>
    <x v="0"/>
    <n v="1"/>
    <n v="1.8959107806691449"/>
  </r>
  <r>
    <x v="0"/>
    <s v="DCPH1019"/>
    <x v="2"/>
    <s v="February"/>
    <d v="2026-02-24T00:00:00"/>
    <d v="1899-12-30T04:33:00"/>
    <n v="15.93"/>
    <n v="1.67"/>
    <n v="17.600000000000001"/>
    <m/>
    <m/>
    <x v="0"/>
    <n v="1"/>
    <n v="10.538922155688624"/>
  </r>
  <r>
    <x v="0"/>
    <s v="XXDR1019"/>
    <x v="2"/>
    <s v="February"/>
    <d v="2026-02-24T00:00:00"/>
    <d v="1899-12-30T04:30:00"/>
    <n v="3.87"/>
    <n v="5.13"/>
    <n v="9"/>
    <m/>
    <m/>
    <x v="0"/>
    <n v="1"/>
    <n v="1.7543859649122808"/>
  </r>
  <r>
    <x v="0"/>
    <s v="NVDW1020"/>
    <x v="3"/>
    <s v="February"/>
    <d v="2026-02-24T00:00:00"/>
    <d v="1899-12-30T04:23:00"/>
    <n v="-2.52"/>
    <n v="2.52"/>
    <n v="0"/>
    <s v="X"/>
    <s v="Create"/>
    <x v="1"/>
    <n v="1"/>
    <n v="0"/>
  </r>
  <r>
    <x v="0"/>
    <s v="BCKW1019"/>
    <x v="0"/>
    <s v="February"/>
    <d v="2026-02-24T00:00:00"/>
    <d v="1899-12-30T04:20:00"/>
    <n v="-6.5"/>
    <n v="15.7"/>
    <n v="9.1999999999999993"/>
    <m/>
    <m/>
    <x v="0"/>
    <n v="1"/>
    <n v="0.5859872611464968"/>
  </r>
  <r>
    <x v="0"/>
    <s v="DMDR1005"/>
    <x v="0"/>
    <s v="February"/>
    <d v="2026-02-24T00:00:00"/>
    <d v="1899-12-30T02:49:00"/>
    <n v="6.92"/>
    <n v="4.28"/>
    <n v="11.2"/>
    <m/>
    <m/>
    <x v="0"/>
    <n v="1"/>
    <n v="2.6168224299065419"/>
  </r>
  <r>
    <x v="0"/>
    <s v="PGZG1017"/>
    <x v="0"/>
    <s v="February"/>
    <d v="2026-02-24T00:00:00"/>
    <d v="1899-12-30T02:44:00"/>
    <n v="-2.12"/>
    <n v="8.02"/>
    <n v="5.9"/>
    <m/>
    <m/>
    <x v="0"/>
    <n v="1"/>
    <n v="0.73566084788029928"/>
  </r>
  <r>
    <x v="0"/>
    <s v="VTQH1019"/>
    <x v="0"/>
    <s v="February"/>
    <d v="2026-02-24T00:00:00"/>
    <d v="1899-12-30T02:35:00"/>
    <n v="6.62"/>
    <n v="4.4800000000000004"/>
    <n v="11.1"/>
    <m/>
    <m/>
    <x v="0"/>
    <n v="1"/>
    <n v="2.4776785714285712"/>
  </r>
  <r>
    <x v="0"/>
    <s v="CZLV1018"/>
    <x v="0"/>
    <s v="February"/>
    <d v="2026-02-24T00:00:00"/>
    <d v="1899-12-30T02:30:00"/>
    <n v="2.62"/>
    <n v="9.48"/>
    <n v="12.1"/>
    <m/>
    <m/>
    <x v="0"/>
    <n v="1"/>
    <n v="1.2763713080168775"/>
  </r>
  <r>
    <x v="0"/>
    <s v="NBHN1019"/>
    <x v="1"/>
    <s v="February"/>
    <d v="2026-02-24T00:00:00"/>
    <d v="1899-12-30T02:18:00"/>
    <n v="8.65"/>
    <n v="7.75"/>
    <n v="16.399999999999999"/>
    <m/>
    <m/>
    <x v="0"/>
    <n v="1"/>
    <n v="2.1161290322580641"/>
  </r>
  <r>
    <x v="0"/>
    <s v="JMNH1019"/>
    <x v="0"/>
    <s v="February"/>
    <d v="2026-02-24T00:00:00"/>
    <d v="1899-12-30T02:09:00"/>
    <n v="6.82"/>
    <n v="3.68"/>
    <n v="10.5"/>
    <m/>
    <m/>
    <x v="0"/>
    <n v="1"/>
    <n v="2.8532608695652173"/>
  </r>
  <r>
    <x v="0"/>
    <s v="THJK1021"/>
    <x v="0"/>
    <s v="February"/>
    <d v="2026-02-24T00:00:00"/>
    <d v="1899-12-30T02:05:00"/>
    <n v="5.8"/>
    <n v="6.1"/>
    <n v="11.9"/>
    <m/>
    <m/>
    <x v="0"/>
    <n v="1"/>
    <n v="1.9508196721311477"/>
  </r>
  <r>
    <x v="0"/>
    <s v="PRXM1019"/>
    <x v="0"/>
    <s v="February"/>
    <d v="2026-02-24T00:00:00"/>
    <d v="1899-12-30T01:58:00"/>
    <n v="1.52"/>
    <n v="11.38"/>
    <n v="12.9"/>
    <m/>
    <m/>
    <x v="0"/>
    <n v="1"/>
    <n v="1.133567662565905"/>
  </r>
  <r>
    <x v="0"/>
    <s v="NXBL1019"/>
    <x v="1"/>
    <s v="February"/>
    <d v="2026-02-24T00:00:00"/>
    <d v="1899-12-30T01:45:00"/>
    <n v="2"/>
    <n v="14.3"/>
    <n v="16.3"/>
    <m/>
    <m/>
    <x v="0"/>
    <n v="1"/>
    <n v="1.1398601398601398"/>
  </r>
  <r>
    <x v="0"/>
    <s v="LCKT1019"/>
    <x v="3"/>
    <s v="February"/>
    <d v="2026-02-24T00:00:00"/>
    <d v="1899-12-30T01:27:00"/>
    <n v="-10.28"/>
    <n v="10.28"/>
    <n v="0"/>
    <s v="X"/>
    <s v="Create"/>
    <x v="1"/>
    <n v="1"/>
    <n v="0"/>
  </r>
  <r>
    <x v="0"/>
    <s v="BZKB1020"/>
    <x v="1"/>
    <s v="February"/>
    <d v="2026-02-24T00:00:00"/>
    <d v="1899-12-30T01:15:00"/>
    <n v="6.07"/>
    <n v="6.23"/>
    <n v="12.3"/>
    <m/>
    <m/>
    <x v="0"/>
    <n v="1"/>
    <n v="1.9743178170144462"/>
  </r>
  <r>
    <x v="0"/>
    <s v="DGGG1023"/>
    <x v="0"/>
    <s v="February"/>
    <d v="2026-02-24T00:00:00"/>
    <d v="1899-12-30T00:41:00"/>
    <n v="3.98"/>
    <n v="10.62"/>
    <n v="14.6"/>
    <m/>
    <m/>
    <x v="0"/>
    <n v="1"/>
    <n v="1.3747645951035783"/>
  </r>
  <r>
    <x v="0"/>
    <s v="LLDH1019"/>
    <x v="1"/>
    <s v="February"/>
    <d v="2026-02-24T00:00:00"/>
    <d v="1899-12-30T00:29:00"/>
    <n v="4.13"/>
    <n v="2.4700000000000002"/>
    <n v="6.6"/>
    <m/>
    <m/>
    <x v="0"/>
    <n v="1"/>
    <n v="2.6720647773279347"/>
  </r>
  <r>
    <x v="0"/>
    <s v="TJTP1009"/>
    <x v="1"/>
    <s v="February"/>
    <d v="2026-02-24T00:00:00"/>
    <d v="1899-12-30T00:26:00"/>
    <n v="2.1800000000000002"/>
    <n v="5.62"/>
    <n v="7.8"/>
    <m/>
    <m/>
    <x v="0"/>
    <n v="1"/>
    <n v="1.3879003558718861"/>
  </r>
  <r>
    <x v="0"/>
    <s v="BJRK1019"/>
    <x v="1"/>
    <s v="February"/>
    <d v="2026-02-24T00:00:00"/>
    <d v="1899-12-30T00:20:00"/>
    <n v="-6.13"/>
    <n v="18.93"/>
    <n v="12.8"/>
    <m/>
    <m/>
    <x v="0"/>
    <n v="1"/>
    <n v="0.67617538298996305"/>
  </r>
  <r>
    <x v="0"/>
    <s v="XJWM1019"/>
    <x v="1"/>
    <s v="February"/>
    <d v="2026-02-23T00:00:00"/>
    <d v="1899-12-30T23:56:00"/>
    <n v="3.2"/>
    <n v="4.8"/>
    <n v="8"/>
    <m/>
    <m/>
    <x v="0"/>
    <n v="1"/>
    <n v="1.6666666666666667"/>
  </r>
  <r>
    <x v="0"/>
    <s v="HLXR1008"/>
    <x v="1"/>
    <s v="February"/>
    <d v="2026-02-23T00:00:00"/>
    <d v="1899-12-30T23:51:00"/>
    <n v="2.7"/>
    <n v="2.7"/>
    <n v="5.4"/>
    <m/>
    <m/>
    <x v="0"/>
    <n v="1"/>
    <n v="2"/>
  </r>
  <r>
    <x v="0"/>
    <s v="CMVC1006"/>
    <x v="1"/>
    <s v="February"/>
    <d v="2026-02-23T00:00:00"/>
    <d v="1899-12-30T23:48:00"/>
    <n v="11.17"/>
    <n v="5.23"/>
    <n v="16.399999999999999"/>
    <m/>
    <m/>
    <x v="0"/>
    <n v="1"/>
    <n v="3.1357552581261947"/>
  </r>
  <r>
    <x v="0"/>
    <s v="NHCV1019"/>
    <x v="0"/>
    <s v="February"/>
    <d v="2026-02-23T00:00:00"/>
    <d v="1899-12-30T08:25:00"/>
    <n v="-4.92"/>
    <n v="14.42"/>
    <n v="9.5"/>
    <m/>
    <m/>
    <x v="0"/>
    <n v="1"/>
    <n v="0.6588072122052705"/>
  </r>
  <r>
    <x v="0"/>
    <s v="QQKB1019"/>
    <x v="0"/>
    <s v="February"/>
    <d v="2026-02-23T00:00:00"/>
    <d v="1899-12-30T08:11:00"/>
    <n v="5.63"/>
    <n v="5.47"/>
    <n v="11.1"/>
    <m/>
    <m/>
    <x v="0"/>
    <n v="1"/>
    <n v="2.0292504570383914"/>
  </r>
  <r>
    <x v="0"/>
    <s v="NVDW1020"/>
    <x v="0"/>
    <s v="February"/>
    <d v="2026-02-23T00:00:00"/>
    <d v="1899-12-30T08:04:00"/>
    <n v="10.27"/>
    <n v="3.73"/>
    <n v="14"/>
    <m/>
    <m/>
    <x v="0"/>
    <n v="1"/>
    <n v="3.7533512064343162"/>
  </r>
  <r>
    <x v="0"/>
    <s v="NCRP1019"/>
    <x v="2"/>
    <s v="February"/>
    <d v="2026-02-23T00:00:00"/>
    <d v="1899-12-30T07:42:00"/>
    <n v="-13.4"/>
    <n v="23.7"/>
    <n v="10.3"/>
    <m/>
    <m/>
    <x v="0"/>
    <n v="1"/>
    <n v="0.43459915611814348"/>
  </r>
  <r>
    <x v="0"/>
    <s v="JVRD1019"/>
    <x v="2"/>
    <s v="February"/>
    <d v="2026-02-23T00:00:00"/>
    <d v="1899-12-30T07:17:00"/>
    <n v="5.77"/>
    <n v="4.33"/>
    <n v="10.1"/>
    <m/>
    <m/>
    <x v="0"/>
    <n v="1"/>
    <n v="2.3325635103926095"/>
  </r>
  <r>
    <x v="0"/>
    <s v="HVXC1018"/>
    <x v="2"/>
    <s v="February"/>
    <d v="2026-02-23T00:00:00"/>
    <d v="1899-12-30T07:12:00"/>
    <n v="6.87"/>
    <n v="3.83"/>
    <n v="10.7"/>
    <m/>
    <m/>
    <x v="0"/>
    <n v="1"/>
    <n v="2.793733681462141"/>
  </r>
  <r>
    <x v="0"/>
    <s v="HQQX1001"/>
    <x v="2"/>
    <s v="February"/>
    <d v="2026-02-23T00:00:00"/>
    <d v="1899-12-30T07:08:00"/>
    <n v="3.37"/>
    <n v="7.13"/>
    <n v="10.5"/>
    <m/>
    <m/>
    <x v="0"/>
    <n v="1"/>
    <n v="1.4726507713884993"/>
  </r>
  <r>
    <x v="0"/>
    <s v="DNVP1008"/>
    <x v="2"/>
    <s v="February"/>
    <d v="2026-02-23T00:00:00"/>
    <d v="1899-12-30T06:59:00"/>
    <n v="9.98"/>
    <n v="2.42"/>
    <n v="12.4"/>
    <m/>
    <m/>
    <x v="0"/>
    <n v="1"/>
    <n v="5.123966942148761"/>
  </r>
  <r>
    <x v="0"/>
    <s v="CHPK1013"/>
    <x v="2"/>
    <s v="February"/>
    <d v="2026-02-23T00:00:00"/>
    <d v="1899-12-30T06:56:00"/>
    <n v="3.4"/>
    <n v="6.3"/>
    <n v="9.6999999999999993"/>
    <m/>
    <m/>
    <x v="0"/>
    <n v="1"/>
    <n v="1.5396825396825395"/>
  </r>
  <r>
    <x v="0"/>
    <s v="DHVC1019"/>
    <x v="0"/>
    <s v="February"/>
    <d v="2026-02-23T00:00:00"/>
    <d v="1899-12-30T06:48:00"/>
    <n v="5.62"/>
    <n v="5.18"/>
    <n v="10.8"/>
    <m/>
    <m/>
    <x v="0"/>
    <n v="1"/>
    <n v="2.0849420849420852"/>
  </r>
  <r>
    <x v="0"/>
    <s v="HWXP1013"/>
    <x v="0"/>
    <s v="February"/>
    <d v="2026-02-23T00:00:00"/>
    <d v="1899-12-30T06:41:00"/>
    <n v="1.42"/>
    <n v="4.4800000000000004"/>
    <n v="5.9"/>
    <m/>
    <m/>
    <x v="0"/>
    <n v="1"/>
    <n v="1.3169642857142856"/>
  </r>
  <r>
    <x v="0"/>
    <s v="XKVL1003"/>
    <x v="0"/>
    <s v="February"/>
    <d v="2026-02-23T00:00:00"/>
    <d v="1899-12-30T06:32:00"/>
    <n v="0.15"/>
    <n v="5.75"/>
    <n v="5.9"/>
    <m/>
    <m/>
    <x v="0"/>
    <n v="1"/>
    <n v="1.0260869565217392"/>
  </r>
  <r>
    <x v="0"/>
    <s v="DLZG1004"/>
    <x v="0"/>
    <s v="February"/>
    <d v="2026-02-23T00:00:00"/>
    <d v="1899-12-30T06:25:00"/>
    <n v="9.17"/>
    <n v="2.13"/>
    <n v="11.3"/>
    <m/>
    <m/>
    <x v="0"/>
    <n v="1"/>
    <n v="5.3051643192488269"/>
  </r>
  <r>
    <x v="0"/>
    <s v="RQTP1006"/>
    <x v="0"/>
    <s v="February"/>
    <d v="2026-02-23T00:00:00"/>
    <d v="1899-12-30T06:22:00"/>
    <n v="-7.35"/>
    <n v="17.149999999999999"/>
    <n v="9.8000000000000007"/>
    <m/>
    <m/>
    <x v="0"/>
    <n v="1"/>
    <n v="0.57142857142857151"/>
  </r>
  <r>
    <x v="0"/>
    <s v="NZVL1019"/>
    <x v="0"/>
    <s v="February"/>
    <d v="2026-02-23T00:00:00"/>
    <d v="1899-12-30T05:39:00"/>
    <n v="7.72"/>
    <n v="4.18"/>
    <n v="11.9"/>
    <m/>
    <m/>
    <x v="0"/>
    <n v="1"/>
    <n v="2.8468899521531101"/>
  </r>
  <r>
    <x v="0"/>
    <s v="CKCQ1017"/>
    <x v="0"/>
    <s v="February"/>
    <d v="2026-02-23T00:00:00"/>
    <d v="1899-12-30T05:34:00"/>
    <n v="2.95"/>
    <n v="2.95"/>
    <n v="5.9"/>
    <m/>
    <m/>
    <x v="0"/>
    <n v="1"/>
    <n v="2"/>
  </r>
  <r>
    <x v="0"/>
    <s v="VHCM1019"/>
    <x v="0"/>
    <s v="February"/>
    <d v="2026-02-23T00:00:00"/>
    <d v="1899-12-30T05:30:00"/>
    <n v="5.22"/>
    <n v="3.78"/>
    <n v="9"/>
    <m/>
    <m/>
    <x v="0"/>
    <n v="1"/>
    <n v="2.3809523809523809"/>
  </r>
  <r>
    <x v="0"/>
    <s v="LCKT1019"/>
    <x v="0"/>
    <s v="February"/>
    <d v="2026-02-23T00:00:00"/>
    <d v="1899-12-30T05:19:00"/>
    <n v="4.92"/>
    <n v="3.78"/>
    <n v="8.6999999999999993"/>
    <m/>
    <m/>
    <x v="0"/>
    <n v="1"/>
    <n v="2.3015873015873014"/>
  </r>
  <r>
    <x v="0"/>
    <s v="CWVK1016"/>
    <x v="0"/>
    <s v="February"/>
    <d v="2026-02-23T00:00:00"/>
    <d v="1899-12-30T05:14:00"/>
    <n v="6.07"/>
    <n v="3.13"/>
    <n v="9.1999999999999993"/>
    <m/>
    <m/>
    <x v="0"/>
    <n v="1"/>
    <n v="2.939297124600639"/>
  </r>
  <r>
    <x v="0"/>
    <s v="GMLW1009"/>
    <x v="0"/>
    <s v="February"/>
    <d v="2026-02-23T00:00:00"/>
    <d v="1899-12-30T05:09:00"/>
    <n v="2.27"/>
    <n v="3.63"/>
    <n v="5.9"/>
    <m/>
    <m/>
    <x v="0"/>
    <n v="1"/>
    <n v="1.6253443526170801"/>
  </r>
  <r>
    <x v="0"/>
    <s v="JCPD1017"/>
    <x v="1"/>
    <s v="February"/>
    <d v="2026-02-23T00:00:00"/>
    <d v="1899-12-30T05:04:00"/>
    <n v="3.9"/>
    <n v="3.6"/>
    <n v="7.5"/>
    <m/>
    <m/>
    <x v="0"/>
    <n v="1"/>
    <n v="2.0833333333333335"/>
  </r>
  <r>
    <x v="0"/>
    <s v="WRWG1009"/>
    <x v="0"/>
    <s v="February"/>
    <d v="2026-02-23T00:00:00"/>
    <d v="1899-12-30T05:00:00"/>
    <n v="3.68"/>
    <n v="5.82"/>
    <n v="9.5"/>
    <m/>
    <m/>
    <x v="0"/>
    <n v="1"/>
    <n v="1.6323024054982818"/>
  </r>
  <r>
    <x v="0"/>
    <s v="MXKV1154"/>
    <x v="1"/>
    <s v="February"/>
    <d v="2026-02-23T00:00:00"/>
    <d v="1899-12-30T04:53:00"/>
    <n v="5.6"/>
    <n v="7.5"/>
    <n v="13.1"/>
    <m/>
    <m/>
    <x v="0"/>
    <n v="1"/>
    <n v="1.7466666666666666"/>
  </r>
  <r>
    <x v="0"/>
    <s v="XTNG1016"/>
    <x v="0"/>
    <s v="February"/>
    <d v="2026-02-23T00:00:00"/>
    <d v="1899-12-30T04:45:00"/>
    <n v="2.25"/>
    <n v="8.25"/>
    <n v="10.5"/>
    <m/>
    <m/>
    <x v="0"/>
    <n v="1"/>
    <n v="1.2727272727272727"/>
  </r>
  <r>
    <x v="0"/>
    <s v="TGTJ1016"/>
    <x v="0"/>
    <s v="February"/>
    <d v="2026-02-23T00:00:00"/>
    <d v="1899-12-30T04:37:00"/>
    <n v="2.88"/>
    <n v="3.02"/>
    <n v="5.9"/>
    <m/>
    <m/>
    <x v="0"/>
    <n v="1"/>
    <n v="1.9536423841059605"/>
  </r>
  <r>
    <x v="0"/>
    <s v="XRGH1009"/>
    <x v="1"/>
    <s v="February"/>
    <d v="2026-02-23T00:00:00"/>
    <d v="1899-12-30T04:33:00"/>
    <n v="5.38"/>
    <n v="4.92"/>
    <n v="10.3"/>
    <m/>
    <m/>
    <x v="0"/>
    <n v="1"/>
    <n v="2.0934959349593498"/>
  </r>
  <r>
    <x v="0"/>
    <s v="TDZH1012"/>
    <x v="0"/>
    <s v="February"/>
    <d v="2026-02-23T00:00:00"/>
    <d v="1899-12-30T04:27:00"/>
    <n v="2.82"/>
    <n v="3.08"/>
    <n v="5.9"/>
    <m/>
    <m/>
    <x v="0"/>
    <n v="1"/>
    <n v="1.9155844155844157"/>
  </r>
  <r>
    <x v="0"/>
    <s v="KRZX1012"/>
    <x v="0"/>
    <s v="February"/>
    <d v="2026-02-23T00:00:00"/>
    <d v="1899-12-30T04:24:00"/>
    <n v="1.2"/>
    <n v="9.6999999999999993"/>
    <n v="10.9"/>
    <m/>
    <m/>
    <x v="0"/>
    <n v="1"/>
    <n v="1.1237113402061858"/>
  </r>
  <r>
    <x v="0"/>
    <s v="PLVX1009"/>
    <x v="0"/>
    <s v="February"/>
    <d v="2026-02-23T00:00:00"/>
    <d v="1899-12-30T04:14:00"/>
    <n v="3.62"/>
    <n v="2.2799999999999998"/>
    <n v="5.9"/>
    <m/>
    <m/>
    <x v="0"/>
    <n v="1"/>
    <n v="2.5877192982456143"/>
  </r>
  <r>
    <x v="0"/>
    <s v="ZRPT1011"/>
    <x v="1"/>
    <s v="February"/>
    <d v="2026-02-23T00:00:00"/>
    <d v="1899-12-30T04:08:00"/>
    <n v="4.72"/>
    <n v="9.68"/>
    <n v="14.4"/>
    <m/>
    <m/>
    <x v="0"/>
    <n v="1"/>
    <n v="1.4876033057851241"/>
  </r>
  <r>
    <x v="0"/>
    <s v="VZPN1017"/>
    <x v="0"/>
    <s v="February"/>
    <d v="2026-02-23T00:00:00"/>
    <d v="1899-12-30T03:13:00"/>
    <n v="0.38"/>
    <n v="10.42"/>
    <n v="10.8"/>
    <m/>
    <m/>
    <x v="0"/>
    <n v="1"/>
    <n v="1.0364683301343571"/>
  </r>
  <r>
    <x v="0"/>
    <s v="DWRZ1011"/>
    <x v="3"/>
    <s v="February"/>
    <d v="2026-02-23T00:00:00"/>
    <d v="1899-12-30T02:57:00"/>
    <n v="-3.07"/>
    <n v="3.07"/>
    <n v="0"/>
    <s v="X"/>
    <s v="Create"/>
    <x v="1"/>
    <n v="1"/>
    <n v="0"/>
  </r>
  <r>
    <x v="0"/>
    <s v="WXCK1011"/>
    <x v="0"/>
    <s v="February"/>
    <d v="2026-02-23T00:00:00"/>
    <d v="1899-12-30T02:42:00"/>
    <n v="3.55"/>
    <n v="2.35"/>
    <n v="5.9"/>
    <m/>
    <m/>
    <x v="0"/>
    <n v="1"/>
    <n v="2.5106382978723403"/>
  </r>
  <r>
    <x v="0"/>
    <s v="QCLV1019"/>
    <x v="0"/>
    <s v="February"/>
    <d v="2026-02-23T00:00:00"/>
    <d v="1899-12-30T02:39:00"/>
    <n v="2.08"/>
    <n v="3.82"/>
    <n v="5.9"/>
    <m/>
    <m/>
    <x v="0"/>
    <n v="1"/>
    <n v="1.5445026178010473"/>
  </r>
  <r>
    <x v="0"/>
    <s v="XZMJ1019"/>
    <x v="0"/>
    <s v="February"/>
    <d v="2026-02-23T00:00:00"/>
    <d v="1899-12-30T02:34:00"/>
    <n v="5.43"/>
    <n v="5.67"/>
    <n v="11.1"/>
    <m/>
    <m/>
    <x v="0"/>
    <n v="1"/>
    <n v="1.9576719576719577"/>
  </r>
  <r>
    <x v="0"/>
    <s v="WRMX1019"/>
    <x v="1"/>
    <s v="February"/>
    <d v="2026-02-23T00:00:00"/>
    <d v="1899-12-30T02:28:00"/>
    <n v="0.15"/>
    <n v="14.15"/>
    <n v="14.3"/>
    <m/>
    <m/>
    <x v="0"/>
    <n v="1"/>
    <n v="1.010600706713781"/>
  </r>
  <r>
    <x v="0"/>
    <s v="VJNB1019"/>
    <x v="0"/>
    <s v="February"/>
    <d v="2026-02-23T00:00:00"/>
    <d v="1899-12-30T02:13:00"/>
    <n v="6.97"/>
    <n v="5.23"/>
    <n v="12.2"/>
    <m/>
    <m/>
    <x v="0"/>
    <n v="1"/>
    <n v="2.3326959847036326"/>
  </r>
  <r>
    <x v="0"/>
    <s v="RGKH1019"/>
    <x v="0"/>
    <s v="February"/>
    <d v="2026-02-23T00:00:00"/>
    <d v="1899-12-30T01:54:00"/>
    <n v="3.37"/>
    <n v="8.83"/>
    <n v="12.2"/>
    <m/>
    <m/>
    <x v="0"/>
    <n v="1"/>
    <n v="1.3816534541336352"/>
  </r>
  <r>
    <x v="0"/>
    <s v="RWMR1019"/>
    <x v="1"/>
    <s v="February"/>
    <d v="2026-02-23T00:00:00"/>
    <d v="1899-12-30T01:44:00"/>
    <n v="-2.13"/>
    <n v="16.53"/>
    <n v="14.4"/>
    <m/>
    <m/>
    <x v="0"/>
    <n v="1"/>
    <n v="0.87114337568058076"/>
  </r>
  <r>
    <x v="0"/>
    <s v="NHZK1018"/>
    <x v="3"/>
    <s v="February"/>
    <d v="2026-02-23T00:00:00"/>
    <d v="1899-12-30T01:26:00"/>
    <n v="-3.52"/>
    <n v="3.52"/>
    <n v="0"/>
    <s v="X"/>
    <s v="Boxing"/>
    <x v="1"/>
    <n v="1"/>
    <n v="0"/>
  </r>
  <r>
    <x v="0"/>
    <s v="JCDG1019"/>
    <x v="0"/>
    <s v="February"/>
    <d v="2026-02-23T00:00:00"/>
    <d v="1899-12-30T01:22:00"/>
    <n v="3.85"/>
    <n v="8.0500000000000007"/>
    <n v="11.9"/>
    <m/>
    <m/>
    <x v="0"/>
    <n v="1"/>
    <n v="1.4782608695652173"/>
  </r>
  <r>
    <x v="0"/>
    <s v="DWRZ1011"/>
    <x v="0"/>
    <s v="February"/>
    <d v="2026-02-23T00:00:00"/>
    <d v="1899-12-30T01:14:00"/>
    <n v="-13.87"/>
    <n v="28.07"/>
    <n v="14.2"/>
    <m/>
    <m/>
    <x v="0"/>
    <n v="1"/>
    <n v="0.50587816173851086"/>
  </r>
  <r>
    <x v="0"/>
    <s v="NHZK1018"/>
    <x v="1"/>
    <s v="February"/>
    <d v="2026-02-23T00:00:00"/>
    <d v="1899-12-30T00:18:00"/>
    <n v="1.33"/>
    <n v="3.77"/>
    <n v="5.0999999999999996"/>
    <m/>
    <m/>
    <x v="0"/>
    <n v="1"/>
    <n v="1.352785145888594"/>
  </r>
  <r>
    <x v="0"/>
    <s v="MDHN1019"/>
    <x v="1"/>
    <s v="February"/>
    <d v="2026-02-23T00:00:00"/>
    <d v="1899-12-30T00:13:00"/>
    <n v="12.77"/>
    <n v="5.13"/>
    <n v="17.899999999999999"/>
    <m/>
    <m/>
    <x v="0"/>
    <n v="1"/>
    <n v="3.4892787524366469"/>
  </r>
  <r>
    <x v="0"/>
    <s v="QDQZ1019"/>
    <x v="1"/>
    <s v="February"/>
    <d v="2026-02-23T00:00:00"/>
    <d v="1899-12-30T00:02:00"/>
    <n v="6.53"/>
    <n v="3.57"/>
    <n v="10.1"/>
    <m/>
    <m/>
    <x v="0"/>
    <n v="1"/>
    <n v="2.8291316526610646"/>
  </r>
  <r>
    <x v="0"/>
    <s v="BQWV1059"/>
    <x v="0"/>
    <s v="February"/>
    <d v="2026-02-22T00:00:00"/>
    <d v="1899-12-30T23:58:00"/>
    <n v="1.23"/>
    <n v="12.67"/>
    <n v="13.9"/>
    <m/>
    <m/>
    <x v="0"/>
    <n v="1"/>
    <n v="1.0970797158642462"/>
  </r>
  <r>
    <x v="0"/>
    <s v="LVQJ1020"/>
    <x v="1"/>
    <s v="February"/>
    <d v="2026-02-20T00:00:00"/>
    <d v="1899-12-30T08:18:00"/>
    <n v="8.35"/>
    <n v="16.95"/>
    <n v="25.3"/>
    <m/>
    <m/>
    <x v="0"/>
    <n v="1"/>
    <n v="1.4926253687315636"/>
  </r>
  <r>
    <x v="0"/>
    <s v="NRDJ1019"/>
    <x v="0"/>
    <s v="February"/>
    <d v="2026-02-20T00:00:00"/>
    <d v="1899-12-30T08:00:00"/>
    <n v="3.75"/>
    <n v="9.35"/>
    <n v="13.1"/>
    <m/>
    <m/>
    <x v="0"/>
    <n v="1"/>
    <n v="1.4010695187165776"/>
  </r>
  <r>
    <x v="0"/>
    <s v="ZQLG1007"/>
    <x v="0"/>
    <s v="February"/>
    <d v="2026-02-20T00:00:00"/>
    <d v="1899-12-30T06:15:00"/>
    <n v="-6.25"/>
    <n v="20.05"/>
    <n v="13.8"/>
    <m/>
    <m/>
    <x v="0"/>
    <n v="1"/>
    <n v="0.6882793017456359"/>
  </r>
  <r>
    <x v="0"/>
    <s v="HRZV1019"/>
    <x v="0"/>
    <s v="February"/>
    <d v="2026-02-20T00:00:00"/>
    <d v="1899-12-30T05:48:00"/>
    <n v="7.08"/>
    <n v="8.1199999999999992"/>
    <n v="15.2"/>
    <m/>
    <m/>
    <x v="0"/>
    <n v="1"/>
    <n v="1.87192118226601"/>
  </r>
  <r>
    <x v="0"/>
    <s v="KZXM1019"/>
    <x v="0"/>
    <s v="February"/>
    <d v="2026-02-20T00:00:00"/>
    <d v="1899-12-30T05:35:00"/>
    <n v="4.32"/>
    <n v="1.58"/>
    <n v="5.9"/>
    <m/>
    <m/>
    <x v="0"/>
    <n v="1"/>
    <n v="3.7341772151898733"/>
  </r>
  <r>
    <x v="0"/>
    <s v="WGHM1020"/>
    <x v="0"/>
    <s v="February"/>
    <d v="2026-02-20T00:00:00"/>
    <d v="1899-12-30T05:33:00"/>
    <n v="7.33"/>
    <n v="5.97"/>
    <n v="13.3"/>
    <m/>
    <m/>
    <x v="0"/>
    <n v="1"/>
    <n v="2.2278056951423788"/>
  </r>
  <r>
    <x v="0"/>
    <s v="JPCD1019"/>
    <x v="0"/>
    <s v="February"/>
    <d v="2026-02-20T00:00:00"/>
    <d v="1899-12-30T05:24:00"/>
    <n v="7.85"/>
    <n v="6.15"/>
    <n v="14"/>
    <m/>
    <m/>
    <x v="0"/>
    <n v="1"/>
    <n v="2.2764227642276422"/>
  </r>
  <r>
    <x v="0"/>
    <s v="CLQN1019"/>
    <x v="0"/>
    <s v="February"/>
    <d v="2026-02-20T00:00:00"/>
    <d v="1899-12-30T05:18:00"/>
    <n v="9.6199999999999992"/>
    <n v="5.78"/>
    <n v="15.4"/>
    <m/>
    <m/>
    <x v="0"/>
    <n v="1"/>
    <n v="2.6643598615916955"/>
  </r>
  <r>
    <x v="0"/>
    <s v="PWJD1019"/>
    <x v="1"/>
    <s v="February"/>
    <d v="2026-02-20T00:00:00"/>
    <d v="1899-12-30T05:10:00"/>
    <n v="-4.5199999999999996"/>
    <n v="17.32"/>
    <n v="12.8"/>
    <m/>
    <m/>
    <x v="0"/>
    <n v="1"/>
    <n v="0.73903002309468824"/>
  </r>
  <r>
    <x v="0"/>
    <s v="WHBD1012"/>
    <x v="0"/>
    <s v="February"/>
    <d v="2026-02-20T00:00:00"/>
    <d v="1899-12-30T04:50:00"/>
    <n v="4.37"/>
    <n v="4.33"/>
    <n v="8.6999999999999993"/>
    <m/>
    <m/>
    <x v="0"/>
    <n v="1"/>
    <n v="2.0092378752886835"/>
  </r>
  <r>
    <x v="0"/>
    <s v="RPBR1015"/>
    <x v="0"/>
    <s v="February"/>
    <d v="2026-02-20T00:00:00"/>
    <d v="1899-12-30T04:45:00"/>
    <n v="4"/>
    <n v="8.3000000000000007"/>
    <n v="12.3"/>
    <m/>
    <m/>
    <x v="0"/>
    <n v="1"/>
    <n v="1.4819277108433735"/>
  </r>
  <r>
    <x v="0"/>
    <s v="WXZP1016"/>
    <x v="3"/>
    <s v="February"/>
    <d v="2026-02-20T00:00:00"/>
    <d v="1899-12-30T04:34:00"/>
    <n v="-3.8"/>
    <n v="3.8"/>
    <n v="0"/>
    <s v="X"/>
    <s v="Create"/>
    <x v="1"/>
    <n v="1"/>
    <n v="0"/>
  </r>
  <r>
    <x v="0"/>
    <s v="VZRR1016"/>
    <x v="0"/>
    <s v="February"/>
    <d v="2026-02-20T00:00:00"/>
    <d v="1899-12-30T04:21:00"/>
    <n v="3.18"/>
    <n v="8.1199999999999992"/>
    <n v="11.3"/>
    <m/>
    <m/>
    <x v="0"/>
    <n v="1"/>
    <n v="1.3916256157635469"/>
  </r>
  <r>
    <x v="0"/>
    <s v="DLCT1016"/>
    <x v="0"/>
    <s v="February"/>
    <d v="2026-02-20T00:00:00"/>
    <d v="1899-12-30T03:18:00"/>
    <n v="3.28"/>
    <n v="2.62"/>
    <n v="5.9"/>
    <m/>
    <m/>
    <x v="0"/>
    <n v="1"/>
    <n v="2.2519083969465647"/>
  </r>
  <r>
    <x v="0"/>
    <s v="WXZP1016"/>
    <x v="0"/>
    <s v="February"/>
    <d v="2026-02-20T00:00:00"/>
    <d v="1899-12-30T03:13:00"/>
    <n v="8.3000000000000007"/>
    <n v="3.1"/>
    <n v="11.4"/>
    <m/>
    <m/>
    <x v="0"/>
    <n v="1"/>
    <n v="3.6774193548387095"/>
  </r>
  <r>
    <x v="0"/>
    <s v="DJTV1019"/>
    <x v="0"/>
    <s v="February"/>
    <d v="2026-02-20T00:00:00"/>
    <d v="1899-12-30T02:41:00"/>
    <n v="6.03"/>
    <n v="6.37"/>
    <n v="12.4"/>
    <m/>
    <m/>
    <x v="0"/>
    <n v="1"/>
    <n v="1.946624803767661"/>
  </r>
  <r>
    <x v="0"/>
    <s v="PPHH1019"/>
    <x v="0"/>
    <s v="February"/>
    <d v="2026-02-20T00:00:00"/>
    <d v="1899-12-30T02:33:00"/>
    <n v="9.75"/>
    <n v="8.9499999999999993"/>
    <n v="18.7"/>
    <m/>
    <m/>
    <x v="0"/>
    <n v="1"/>
    <n v="2.0893854748603351"/>
  </r>
  <r>
    <x v="0"/>
    <s v="BDLX1019"/>
    <x v="0"/>
    <s v="February"/>
    <d v="2026-02-20T00:00:00"/>
    <d v="1899-12-30T02:24:00"/>
    <n v="-0.62"/>
    <n v="6.52"/>
    <n v="5.9"/>
    <m/>
    <m/>
    <x v="0"/>
    <n v="1"/>
    <n v="0.9049079754601228"/>
  </r>
  <r>
    <x v="0"/>
    <s v="PHXH1006"/>
    <x v="0"/>
    <s v="February"/>
    <d v="2026-02-20T00:00:00"/>
    <d v="1899-12-30T02:17:00"/>
    <n v="9.33"/>
    <n v="3.77"/>
    <n v="13.1"/>
    <m/>
    <m/>
    <x v="0"/>
    <n v="1"/>
    <n v="3.4748010610079576"/>
  </r>
  <r>
    <x v="0"/>
    <s v="MCDP1013"/>
    <x v="0"/>
    <s v="February"/>
    <d v="2026-02-20T00:00:00"/>
    <d v="1899-12-30T02:11:00"/>
    <n v="8.02"/>
    <n v="3.38"/>
    <n v="11.4"/>
    <m/>
    <m/>
    <x v="0"/>
    <n v="1"/>
    <n v="3.3727810650887577"/>
  </r>
  <r>
    <x v="0"/>
    <s v="MLXL1013"/>
    <x v="0"/>
    <s v="February"/>
    <d v="2026-02-20T00:00:00"/>
    <d v="1899-12-30T02:07:00"/>
    <n v="5.95"/>
    <n v="5.45"/>
    <n v="11.4"/>
    <m/>
    <m/>
    <x v="0"/>
    <n v="1"/>
    <n v="2.0917431192660549"/>
  </r>
  <r>
    <x v="0"/>
    <s v="WPTK1017"/>
    <x v="1"/>
    <s v="February"/>
    <d v="2026-02-20T00:00:00"/>
    <d v="1899-12-30T02:01:00"/>
    <n v="5.9"/>
    <n v="2.1"/>
    <n v="8"/>
    <m/>
    <m/>
    <x v="0"/>
    <n v="1"/>
    <n v="3.8095238095238093"/>
  </r>
  <r>
    <x v="0"/>
    <s v="LCRW1017"/>
    <x v="1"/>
    <s v="February"/>
    <d v="2026-02-20T00:00:00"/>
    <d v="1899-12-30T01:59:00"/>
    <n v="11.88"/>
    <n v="2.42"/>
    <n v="14.3"/>
    <m/>
    <m/>
    <x v="0"/>
    <n v="1"/>
    <n v="5.9090909090909092"/>
  </r>
  <r>
    <x v="0"/>
    <s v="HJXX1017"/>
    <x v="1"/>
    <s v="February"/>
    <d v="2026-02-20T00:00:00"/>
    <d v="1899-12-30T01:56:00"/>
    <n v="16.98"/>
    <n v="3.52"/>
    <n v="20.5"/>
    <m/>
    <m/>
    <x v="0"/>
    <n v="1"/>
    <n v="5.8238636363636367"/>
  </r>
  <r>
    <x v="0"/>
    <s v="GTHV1017"/>
    <x v="1"/>
    <s v="February"/>
    <d v="2026-02-20T00:00:00"/>
    <d v="1899-12-30T01:52:00"/>
    <n v="5.7"/>
    <n v="4.3"/>
    <n v="10"/>
    <m/>
    <m/>
    <x v="0"/>
    <n v="1"/>
    <n v="2.3255813953488373"/>
  </r>
  <r>
    <x v="0"/>
    <s v="VNNC1004"/>
    <x v="0"/>
    <s v="February"/>
    <d v="2026-02-20T00:00:00"/>
    <d v="1899-12-30T01:47:00"/>
    <n v="4.5"/>
    <n v="6.9"/>
    <n v="11.4"/>
    <m/>
    <m/>
    <x v="0"/>
    <n v="1"/>
    <n v="1.6521739130434783"/>
  </r>
  <r>
    <x v="0"/>
    <s v="NNGG1004"/>
    <x v="0"/>
    <s v="February"/>
    <d v="2026-02-20T00:00:00"/>
    <d v="1899-12-30T01:31:00"/>
    <n v="3.05"/>
    <n v="2.85"/>
    <n v="5.9"/>
    <m/>
    <m/>
    <x v="0"/>
    <n v="1"/>
    <n v="2.0701754385964914"/>
  </r>
  <r>
    <x v="0"/>
    <s v="JQMH1004"/>
    <x v="0"/>
    <s v="February"/>
    <d v="2026-02-20T00:00:00"/>
    <d v="1899-12-30T01:23:00"/>
    <n v="0.82"/>
    <n v="12.18"/>
    <n v="13"/>
    <m/>
    <m/>
    <x v="0"/>
    <n v="1"/>
    <n v="1.0673234811165846"/>
  </r>
  <r>
    <x v="0"/>
    <s v="GXHN1011"/>
    <x v="0"/>
    <s v="February"/>
    <d v="2026-02-20T00:00:00"/>
    <d v="1899-12-30T00:45:00"/>
    <n v="1.6"/>
    <n v="4.3"/>
    <n v="5.9"/>
    <m/>
    <m/>
    <x v="0"/>
    <n v="1"/>
    <n v="1.3720930232558142"/>
  </r>
  <r>
    <x v="0"/>
    <s v="NDZZ1017"/>
    <x v="0"/>
    <s v="February"/>
    <d v="2026-02-20T00:00:00"/>
    <d v="1899-12-30T00:40:00"/>
    <n v="7.9"/>
    <n v="5.9"/>
    <n v="13.8"/>
    <m/>
    <m/>
    <x v="0"/>
    <n v="1"/>
    <n v="2.3389830508474576"/>
  </r>
  <r>
    <x v="0"/>
    <s v="VNNR1017"/>
    <x v="0"/>
    <s v="February"/>
    <d v="2026-02-20T00:00:00"/>
    <d v="1899-12-30T00:33:00"/>
    <n v="2.4300000000000002"/>
    <n v="3.47"/>
    <n v="5.9"/>
    <m/>
    <m/>
    <x v="0"/>
    <n v="1"/>
    <n v="1.7002881844380404"/>
  </r>
  <r>
    <x v="0"/>
    <s v="NKWR1017"/>
    <x v="0"/>
    <s v="February"/>
    <d v="2026-02-20T00:00:00"/>
    <d v="1899-12-30T00:29:00"/>
    <n v="5.57"/>
    <n v="4.33"/>
    <n v="9.9"/>
    <m/>
    <m/>
    <x v="0"/>
    <n v="1"/>
    <n v="2.2863741339491916"/>
  </r>
  <r>
    <x v="0"/>
    <s v="VPDX1017"/>
    <x v="0"/>
    <s v="February"/>
    <d v="2026-02-20T00:00:00"/>
    <d v="1899-12-30T00:24:00"/>
    <n v="5.63"/>
    <n v="6.07"/>
    <n v="11.7"/>
    <m/>
    <m/>
    <x v="0"/>
    <n v="1"/>
    <n v="1.9275123558484346"/>
  </r>
  <r>
    <x v="0"/>
    <s v="BWWV1019"/>
    <x v="0"/>
    <s v="February"/>
    <d v="2026-02-20T00:00:00"/>
    <d v="1899-12-30T00:17:00"/>
    <n v="-1.22"/>
    <n v="12.02"/>
    <n v="10.8"/>
    <m/>
    <m/>
    <x v="0"/>
    <n v="1"/>
    <n v="0.89850249584026631"/>
  </r>
  <r>
    <x v="0"/>
    <s v="HXDG1019"/>
    <x v="0"/>
    <s v="February"/>
    <d v="2026-02-20T00:00:00"/>
    <d v="1899-12-30T00:05:00"/>
    <n v="-0.08"/>
    <n v="9.98"/>
    <n v="9.9"/>
    <m/>
    <m/>
    <x v="0"/>
    <n v="1"/>
    <n v="0.99198396793587174"/>
  </r>
  <r>
    <x v="0"/>
    <s v="CWBG1077"/>
    <x v="3"/>
    <s v="February"/>
    <d v="2026-02-19T00:00:00"/>
    <d v="1899-12-30T23:54:00"/>
    <n v="-6.78"/>
    <n v="6.78"/>
    <n v="0"/>
    <s v="X"/>
    <s v="Create"/>
    <x v="1"/>
    <n v="1"/>
    <n v="0"/>
  </r>
  <r>
    <x v="0"/>
    <s v="CLCK1019"/>
    <x v="0"/>
    <s v="February"/>
    <d v="2026-02-19T00:00:00"/>
    <d v="1899-12-30T08:23:00"/>
    <n v="1.33"/>
    <n v="6.47"/>
    <n v="7.8"/>
    <m/>
    <m/>
    <x v="0"/>
    <n v="1"/>
    <n v="1.2055641421947449"/>
  </r>
  <r>
    <x v="0"/>
    <s v="WCRL1015"/>
    <x v="0"/>
    <s v="February"/>
    <d v="2026-02-19T00:00:00"/>
    <d v="1899-12-30T08:16:00"/>
    <n v="3.25"/>
    <n v="2.65"/>
    <n v="5.9"/>
    <m/>
    <m/>
    <x v="0"/>
    <n v="1"/>
    <n v="2.226415094339623"/>
  </r>
  <r>
    <x v="0"/>
    <s v="MNZN1011"/>
    <x v="0"/>
    <s v="February"/>
    <d v="2026-02-19T00:00:00"/>
    <d v="1899-12-30T08:12:00"/>
    <n v="10.88"/>
    <n v="3.62"/>
    <n v="14.5"/>
    <m/>
    <m/>
    <x v="0"/>
    <n v="1"/>
    <n v="4.0055248618784534"/>
  </r>
  <r>
    <x v="0"/>
    <s v="PLKH1011"/>
    <x v="0"/>
    <s v="February"/>
    <d v="2026-02-19T00:00:00"/>
    <d v="1899-12-30T08:05:00"/>
    <n v="0.45"/>
    <n v="5.45"/>
    <n v="5.9"/>
    <m/>
    <m/>
    <x v="0"/>
    <n v="1"/>
    <n v="1.0825688073394495"/>
  </r>
  <r>
    <x v="0"/>
    <s v="CZPT1011"/>
    <x v="0"/>
    <s v="February"/>
    <d v="2026-02-19T00:00:00"/>
    <d v="1899-12-30T07:57:00"/>
    <n v="7.4"/>
    <n v="4.9000000000000004"/>
    <n v="12.3"/>
    <m/>
    <m/>
    <x v="0"/>
    <n v="1"/>
    <n v="2.510204081632653"/>
  </r>
  <r>
    <x v="0"/>
    <s v="VRWZ1011"/>
    <x v="0"/>
    <s v="February"/>
    <d v="2026-02-19T00:00:00"/>
    <d v="1899-12-30T07:51:00"/>
    <n v="3.7"/>
    <n v="2.2000000000000002"/>
    <n v="5.9"/>
    <m/>
    <m/>
    <x v="0"/>
    <n v="1"/>
    <n v="2.6818181818181817"/>
  </r>
  <r>
    <x v="0"/>
    <s v="KDLJ1006"/>
    <x v="0"/>
    <s v="February"/>
    <d v="2026-02-19T00:00:00"/>
    <d v="1899-12-30T07:49:00"/>
    <n v="2.67"/>
    <n v="8.1300000000000008"/>
    <n v="10.8"/>
    <m/>
    <m/>
    <x v="0"/>
    <n v="1"/>
    <n v="1.3284132841328413"/>
  </r>
  <r>
    <x v="0"/>
    <s v="MGWR1017"/>
    <x v="0"/>
    <s v="February"/>
    <d v="2026-02-19T00:00:00"/>
    <d v="1899-12-30T07:40:00"/>
    <n v="3.38"/>
    <n v="2.52"/>
    <n v="5.9"/>
    <m/>
    <m/>
    <x v="0"/>
    <n v="1"/>
    <n v="2.3412698412698414"/>
  </r>
  <r>
    <x v="0"/>
    <s v="ZKTR1019"/>
    <x v="0"/>
    <s v="February"/>
    <d v="2026-02-19T00:00:00"/>
    <d v="1899-12-30T07:36:00"/>
    <n v="7.5"/>
    <n v="3.6"/>
    <n v="11.1"/>
    <m/>
    <m/>
    <x v="0"/>
    <n v="1"/>
    <n v="3.083333333333333"/>
  </r>
  <r>
    <x v="0"/>
    <s v="DRGD1013"/>
    <x v="1"/>
    <s v="February"/>
    <d v="2026-02-19T00:00:00"/>
    <d v="1899-12-30T07:28:00"/>
    <n v="4.33"/>
    <n v="2.77"/>
    <n v="7.1"/>
    <m/>
    <m/>
    <x v="0"/>
    <n v="1"/>
    <n v="2.5631768953068592"/>
  </r>
  <r>
    <x v="0"/>
    <s v="TDDJ1013"/>
    <x v="1"/>
    <s v="February"/>
    <d v="2026-02-19T00:00:00"/>
    <d v="1899-12-30T05:54:00"/>
    <n v="16.82"/>
    <n v="3.38"/>
    <n v="20.2"/>
    <m/>
    <m/>
    <x v="0"/>
    <n v="1"/>
    <n v="5.9763313609467454"/>
  </r>
  <r>
    <x v="0"/>
    <s v="HXDP1013"/>
    <x v="1"/>
    <s v="February"/>
    <d v="2026-02-19T00:00:00"/>
    <d v="1899-12-30T05:49:00"/>
    <n v="5.95"/>
    <n v="6.45"/>
    <n v="12.4"/>
    <m/>
    <m/>
    <x v="0"/>
    <n v="1"/>
    <n v="1.9224806201550388"/>
  </r>
  <r>
    <x v="0"/>
    <s v="NJWX1013"/>
    <x v="0"/>
    <s v="February"/>
    <d v="2026-02-19T00:00:00"/>
    <d v="1899-12-30T05:42:00"/>
    <n v="3.88"/>
    <n v="2.02"/>
    <n v="5.9"/>
    <m/>
    <m/>
    <x v="0"/>
    <n v="1"/>
    <n v="2.9207920792079207"/>
  </r>
  <r>
    <x v="0"/>
    <s v="ZPJZ1019"/>
    <x v="0"/>
    <s v="February"/>
    <d v="2026-02-19T00:00:00"/>
    <d v="1899-12-30T05:36:00"/>
    <n v="-8.1"/>
    <n v="14"/>
    <n v="5.9"/>
    <m/>
    <m/>
    <x v="0"/>
    <n v="1"/>
    <n v="0.42142857142857143"/>
  </r>
  <r>
    <x v="0"/>
    <s v="BNCL1019"/>
    <x v="0"/>
    <s v="February"/>
    <d v="2026-02-19T00:00:00"/>
    <d v="1899-12-30T05:21:00"/>
    <n v="4.42"/>
    <n v="6.68"/>
    <n v="11.1"/>
    <m/>
    <m/>
    <x v="0"/>
    <n v="1"/>
    <n v="1.6616766467065869"/>
  </r>
  <r>
    <x v="0"/>
    <s v="BCMC1019"/>
    <x v="0"/>
    <s v="February"/>
    <d v="2026-02-19T00:00:00"/>
    <d v="1899-12-30T05:14:00"/>
    <n v="5.72"/>
    <n v="3.88"/>
    <n v="9.6"/>
    <m/>
    <m/>
    <x v="0"/>
    <n v="1"/>
    <n v="2.4742268041237114"/>
  </r>
  <r>
    <x v="0"/>
    <s v="QGWL1019"/>
    <x v="1"/>
    <s v="February"/>
    <d v="2026-02-19T00:00:00"/>
    <d v="1899-12-30T05:09:00"/>
    <n v="1.1000000000000001"/>
    <n v="8.9"/>
    <n v="10"/>
    <m/>
    <m/>
    <x v="0"/>
    <n v="1"/>
    <n v="1.1235955056179774"/>
  </r>
  <r>
    <x v="0"/>
    <s v="NJQJ1006"/>
    <x v="1"/>
    <s v="February"/>
    <d v="2026-02-19T00:00:00"/>
    <d v="1899-12-30T04:59:00"/>
    <n v="11.23"/>
    <n v="11.27"/>
    <n v="22.5"/>
    <m/>
    <m/>
    <x v="0"/>
    <n v="1"/>
    <n v="1.9964507542147294"/>
  </r>
  <r>
    <x v="0"/>
    <s v="QXPN1007"/>
    <x v="0"/>
    <s v="February"/>
    <d v="2026-02-19T00:00:00"/>
    <d v="1899-12-30T04:47:00"/>
    <n v="1.1000000000000001"/>
    <n v="4.8"/>
    <n v="5.9"/>
    <m/>
    <m/>
    <x v="0"/>
    <n v="1"/>
    <n v="1.2291666666666667"/>
  </r>
  <r>
    <x v="0"/>
    <s v="KWQK1019"/>
    <x v="0"/>
    <s v="February"/>
    <d v="2026-02-19T00:00:00"/>
    <d v="1899-12-30T04:41:00"/>
    <n v="5.63"/>
    <n v="6.47"/>
    <n v="12.1"/>
    <m/>
    <m/>
    <x v="0"/>
    <n v="1"/>
    <n v="1.8701700154559506"/>
  </r>
  <r>
    <x v="0"/>
    <s v="BDXR1019"/>
    <x v="0"/>
    <s v="February"/>
    <d v="2026-02-19T00:00:00"/>
    <d v="1899-12-30T04:33:00"/>
    <n v="-3.38"/>
    <n v="9.2799999999999994"/>
    <n v="5.9"/>
    <m/>
    <m/>
    <x v="0"/>
    <n v="1"/>
    <n v="0.63577586206896564"/>
  </r>
  <r>
    <x v="0"/>
    <s v="PPWT1019"/>
    <x v="0"/>
    <s v="February"/>
    <d v="2026-02-19T00:00:00"/>
    <d v="1899-12-30T04:23:00"/>
    <n v="3.92"/>
    <n v="9.58"/>
    <n v="13.5"/>
    <m/>
    <m/>
    <x v="0"/>
    <n v="1"/>
    <n v="1.4091858037578289"/>
  </r>
  <r>
    <x v="0"/>
    <s v="NLNQ1019"/>
    <x v="0"/>
    <s v="February"/>
    <d v="2026-02-19T00:00:00"/>
    <d v="1899-12-30T04:12:00"/>
    <n v="-1.48"/>
    <n v="15.88"/>
    <n v="14.4"/>
    <m/>
    <m/>
    <x v="0"/>
    <n v="1"/>
    <n v="0.90680100755667503"/>
  </r>
  <r>
    <x v="0"/>
    <s v="CZNQ1019"/>
    <x v="1"/>
    <s v="February"/>
    <d v="2026-02-19T00:00:00"/>
    <d v="1899-12-30T03:06:00"/>
    <n v="1.75"/>
    <n v="23.85"/>
    <n v="25.6"/>
    <m/>
    <m/>
    <x v="0"/>
    <n v="1"/>
    <n v="1.0733752620545074"/>
  </r>
  <r>
    <x v="0"/>
    <s v="CMDT1019"/>
    <x v="0"/>
    <s v="February"/>
    <d v="2026-02-19T00:00:00"/>
    <d v="1899-12-30T02:37:00"/>
    <n v="-30.4"/>
    <n v="36.299999999999997"/>
    <n v="5.9"/>
    <m/>
    <m/>
    <x v="0"/>
    <n v="1"/>
    <n v="0.16253443526170802"/>
  </r>
  <r>
    <x v="0"/>
    <s v="JZPQ1019"/>
    <x v="0"/>
    <s v="February"/>
    <d v="2026-02-19T00:00:00"/>
    <d v="1899-12-30T01:44:00"/>
    <n v="3.18"/>
    <n v="2.72"/>
    <n v="5.9"/>
    <m/>
    <m/>
    <x v="0"/>
    <n v="1"/>
    <n v="2.1691176470588234"/>
  </r>
  <r>
    <x v="0"/>
    <s v="NCXG1004"/>
    <x v="0"/>
    <s v="February"/>
    <d v="2026-02-19T00:00:00"/>
    <d v="1899-12-30T01:41:00"/>
    <n v="5.27"/>
    <n v="4.53"/>
    <n v="9.8000000000000007"/>
    <m/>
    <m/>
    <x v="0"/>
    <n v="1"/>
    <n v="2.1633554083885209"/>
  </r>
  <r>
    <x v="0"/>
    <s v="QVKN1077"/>
    <x v="1"/>
    <s v="February"/>
    <d v="2026-02-19T00:00:00"/>
    <d v="1899-12-30T01:36:00"/>
    <n v="7.5"/>
    <n v="17.7"/>
    <n v="25.2"/>
    <m/>
    <m/>
    <x v="0"/>
    <n v="1"/>
    <n v="1.423728813559322"/>
  </r>
  <r>
    <x v="0"/>
    <s v="GJPL1077"/>
    <x v="0"/>
    <s v="February"/>
    <d v="2026-02-19T00:00:00"/>
    <d v="1899-12-30T01:15:00"/>
    <n v="0.03"/>
    <n v="5.87"/>
    <n v="5.9"/>
    <m/>
    <m/>
    <x v="0"/>
    <n v="1"/>
    <n v="1.0051107325383306"/>
  </r>
  <r>
    <x v="0"/>
    <s v="LDGV1073"/>
    <x v="1"/>
    <s v="February"/>
    <d v="2026-02-19T00:00:00"/>
    <d v="1899-12-30T01:08:00"/>
    <n v="9.32"/>
    <n v="7.88"/>
    <n v="17.2"/>
    <m/>
    <m/>
    <x v="0"/>
    <n v="1"/>
    <n v="2.1827411167512691"/>
  </r>
  <r>
    <x v="0"/>
    <s v="BKGX1077"/>
    <x v="0"/>
    <s v="February"/>
    <d v="2026-02-19T00:00:00"/>
    <d v="1899-12-30T00:37:00"/>
    <n v="-3.12"/>
    <n v="17.920000000000002"/>
    <n v="14.8"/>
    <m/>
    <m/>
    <x v="0"/>
    <n v="1"/>
    <n v="0.8258928571428571"/>
  </r>
  <r>
    <x v="0"/>
    <s v="GCXK1077"/>
    <x v="1"/>
    <s v="February"/>
    <d v="2026-02-19T00:00:00"/>
    <d v="1899-12-30T00:18:00"/>
    <n v="8.1199999999999992"/>
    <n v="9.68"/>
    <n v="17.8"/>
    <m/>
    <m/>
    <x v="0"/>
    <n v="1"/>
    <n v="1.8388429752066118"/>
  </r>
  <r>
    <x v="0"/>
    <s v="WLBD1001"/>
    <x v="1"/>
    <s v="February"/>
    <d v="2026-02-19T00:00:00"/>
    <d v="1899-12-30T00:07:00"/>
    <n v="5.8"/>
    <n v="10.8"/>
    <n v="16.600000000000001"/>
    <m/>
    <m/>
    <x v="0"/>
    <n v="1"/>
    <n v="1.537037037037037"/>
  </r>
  <r>
    <x v="0"/>
    <s v="CCLM1010"/>
    <x v="2"/>
    <s v="February"/>
    <d v="2026-02-18T00:00:00"/>
    <d v="1899-12-30T23:53:00"/>
    <n v="16.82"/>
    <n v="0.78"/>
    <n v="17.600000000000001"/>
    <s v="X"/>
    <s v="Processed"/>
    <x v="1"/>
    <n v="1"/>
    <n v="22.564102564102566"/>
  </r>
  <r>
    <x v="0"/>
    <s v="KVBG1000"/>
    <x v="3"/>
    <s v="February"/>
    <d v="2026-02-18T00:00:00"/>
    <d v="1899-12-30T23:50:00"/>
    <n v="-3.93"/>
    <n v="3.93"/>
    <n v="0"/>
    <s v="X"/>
    <s v="Boxing"/>
    <x v="1"/>
    <n v="1"/>
    <n v="0"/>
  </r>
  <r>
    <x v="0"/>
    <s v="TBDH1004"/>
    <x v="3"/>
    <s v="February"/>
    <d v="2026-02-18T00:00:00"/>
    <d v="1899-12-30T23:44:00"/>
    <n v="-4.88"/>
    <n v="4.88"/>
    <n v="0"/>
    <s v="X"/>
    <s v="Create"/>
    <x v="1"/>
    <n v="1"/>
    <n v="0"/>
  </r>
  <r>
    <x v="0"/>
    <s v="JZCD1077"/>
    <x v="0"/>
    <s v="February"/>
    <d v="2026-02-18T00:00:00"/>
    <d v="1899-12-30T08:12:00"/>
    <n v="-4.5"/>
    <n v="10.4"/>
    <n v="5.9"/>
    <m/>
    <m/>
    <x v="0"/>
    <n v="1"/>
    <n v="0.56730769230769229"/>
  </r>
  <r>
    <x v="0"/>
    <s v="DGHQ1077"/>
    <x v="1"/>
    <s v="February"/>
    <d v="2026-02-18T00:00:00"/>
    <d v="1899-12-30T08:01:00"/>
    <n v="3.92"/>
    <n v="5.08"/>
    <n v="9"/>
    <m/>
    <m/>
    <x v="0"/>
    <n v="1"/>
    <n v="1.7716535433070866"/>
  </r>
  <r>
    <x v="0"/>
    <s v="JXMB1077"/>
    <x v="0"/>
    <s v="February"/>
    <d v="2026-02-18T00:00:00"/>
    <d v="1899-12-30T07:55:00"/>
    <n v="0.7"/>
    <n v="18.100000000000001"/>
    <n v="18.8"/>
    <m/>
    <m/>
    <x v="0"/>
    <n v="1"/>
    <n v="1.0386740331491713"/>
  </r>
  <r>
    <x v="0"/>
    <s v="RKLM1014"/>
    <x v="3"/>
    <s v="February"/>
    <d v="2026-02-18T00:00:00"/>
    <d v="1899-12-30T07:35:00"/>
    <n v="-3.4"/>
    <n v="3.4"/>
    <n v="0"/>
    <s v="X"/>
    <s v="Create"/>
    <x v="1"/>
    <n v="1"/>
    <n v="0"/>
  </r>
  <r>
    <x v="0"/>
    <s v="MRZC1003"/>
    <x v="0"/>
    <s v="February"/>
    <d v="2026-02-18T00:00:00"/>
    <d v="1899-12-30T07:31:00"/>
    <n v="4.53"/>
    <n v="5.87"/>
    <n v="10.4"/>
    <m/>
    <m/>
    <x v="0"/>
    <n v="1"/>
    <n v="1.7717206132879046"/>
  </r>
  <r>
    <x v="0"/>
    <s v="CWBG1077"/>
    <x v="0"/>
    <s v="February"/>
    <d v="2026-02-18T00:00:00"/>
    <d v="1899-12-30T06:44:00"/>
    <n v="-11.37"/>
    <n v="27.27"/>
    <n v="15.9"/>
    <m/>
    <m/>
    <x v="0"/>
    <n v="1"/>
    <n v="0.58305830583058305"/>
  </r>
  <r>
    <x v="0"/>
    <s v="BGQT1001"/>
    <x v="0"/>
    <s v="February"/>
    <d v="2026-02-18T00:00:00"/>
    <d v="1899-12-30T05:46:00"/>
    <n v="3.47"/>
    <n v="2.4300000000000002"/>
    <n v="5.9"/>
    <m/>
    <m/>
    <x v="0"/>
    <n v="1"/>
    <n v="2.42798353909465"/>
  </r>
  <r>
    <x v="0"/>
    <s v="RKLM1014"/>
    <x v="0"/>
    <s v="February"/>
    <d v="2026-02-18T00:00:00"/>
    <d v="1899-12-30T05:36:00"/>
    <n v="1.2"/>
    <n v="13.7"/>
    <n v="14.9"/>
    <m/>
    <m/>
    <x v="0"/>
    <n v="1"/>
    <n v="1.0875912408759125"/>
  </r>
  <r>
    <x v="0"/>
    <s v="NPJC1019"/>
    <x v="0"/>
    <s v="February"/>
    <d v="2026-02-18T00:00:00"/>
    <d v="1899-12-30T05:06:00"/>
    <n v="-2.23"/>
    <n v="8.1300000000000008"/>
    <n v="5.9"/>
    <m/>
    <m/>
    <x v="0"/>
    <n v="1"/>
    <n v="0.72570725707257067"/>
  </r>
  <r>
    <x v="0"/>
    <s v="XBLM1019"/>
    <x v="0"/>
    <s v="February"/>
    <d v="2026-02-18T00:00:00"/>
    <d v="1899-12-30T04:57:00"/>
    <n v="9.17"/>
    <n v="6.63"/>
    <n v="15.8"/>
    <m/>
    <m/>
    <x v="0"/>
    <n v="1"/>
    <n v="2.3831070889894419"/>
  </r>
  <r>
    <x v="0"/>
    <s v="MRCB1019"/>
    <x v="3"/>
    <s v="February"/>
    <d v="2026-02-18T00:00:00"/>
    <d v="1899-12-30T04:48:00"/>
    <n v="-5.88"/>
    <n v="5.88"/>
    <n v="0"/>
    <m/>
    <s v="Boxing"/>
    <x v="0"/>
    <n v="1"/>
    <n v="0"/>
  </r>
  <r>
    <x v="0"/>
    <s v="ZCCK1020"/>
    <x v="0"/>
    <s v="February"/>
    <d v="2026-02-18T00:00:00"/>
    <d v="1899-12-30T04:41:00"/>
    <n v="-26.92"/>
    <n v="39.020000000000003"/>
    <n v="12.1"/>
    <m/>
    <m/>
    <x v="0"/>
    <n v="1"/>
    <n v="0.31009738595592001"/>
  </r>
  <r>
    <x v="0"/>
    <s v="KCXZ1017"/>
    <x v="1"/>
    <s v="February"/>
    <d v="2026-02-18T00:00:00"/>
    <d v="1899-12-30T03:04:00"/>
    <n v="5.9"/>
    <n v="2.9"/>
    <n v="8.8000000000000007"/>
    <m/>
    <m/>
    <x v="0"/>
    <n v="1"/>
    <n v="3.0344827586206899"/>
  </r>
  <r>
    <x v="0"/>
    <s v="XHWK1017"/>
    <x v="1"/>
    <s v="February"/>
    <d v="2026-02-18T00:00:00"/>
    <d v="1899-12-30T03:00:00"/>
    <n v="4.47"/>
    <n v="4.33"/>
    <n v="8.8000000000000007"/>
    <m/>
    <m/>
    <x v="0"/>
    <n v="1"/>
    <n v="2.0323325635103928"/>
  </r>
  <r>
    <x v="0"/>
    <s v="LQKM1019"/>
    <x v="1"/>
    <s v="February"/>
    <d v="2026-02-18T00:00:00"/>
    <d v="1899-12-30T02:54:00"/>
    <n v="2.83"/>
    <n v="6.17"/>
    <n v="9"/>
    <m/>
    <m/>
    <x v="0"/>
    <n v="1"/>
    <n v="1.4586709886547813"/>
  </r>
  <r>
    <x v="0"/>
    <s v="KRPB1019"/>
    <x v="3"/>
    <s v="February"/>
    <d v="2026-02-18T00:00:00"/>
    <d v="1899-12-30T02:45:00"/>
    <n v="-6.82"/>
    <n v="6.82"/>
    <n v="0"/>
    <m/>
    <s v="Boxing"/>
    <x v="0"/>
    <n v="1"/>
    <n v="0"/>
  </r>
  <r>
    <x v="0"/>
    <s v="KJRL1019"/>
    <x v="3"/>
    <s v="February"/>
    <d v="2026-02-18T00:00:00"/>
    <d v="1899-12-30T02:33:00"/>
    <n v="-5.4"/>
    <n v="5.4"/>
    <n v="0"/>
    <s v="X"/>
    <s v="Create"/>
    <x v="1"/>
    <n v="1"/>
    <n v="0"/>
  </r>
  <r>
    <x v="0"/>
    <s v="CPCR1019"/>
    <x v="3"/>
    <s v="February"/>
    <d v="2026-02-18T00:00:00"/>
    <d v="1899-12-30T02:26:00"/>
    <n v="-5.48"/>
    <n v="5.48"/>
    <n v="0"/>
    <s v="X"/>
    <s v="Boxing"/>
    <x v="1"/>
    <n v="1"/>
    <n v="0"/>
  </r>
  <r>
    <x v="0"/>
    <s v="HLTZ1011"/>
    <x v="3"/>
    <s v="February"/>
    <d v="2026-02-18T00:00:00"/>
    <d v="1899-12-30T02:17:00"/>
    <n v="-3.23"/>
    <n v="3.23"/>
    <n v="0"/>
    <m/>
    <s v="Boxing"/>
    <x v="0"/>
    <n v="1"/>
    <n v="0"/>
  </r>
  <r>
    <x v="0"/>
    <s v="CPCR1019"/>
    <x v="3"/>
    <s v="February"/>
    <d v="2026-02-18T00:00:00"/>
    <d v="1899-12-30T02:12:00"/>
    <n v="-10.8"/>
    <n v="10.8"/>
    <n v="0"/>
    <m/>
    <s v="Boxing"/>
    <x v="0"/>
    <n v="1"/>
    <n v="0"/>
  </r>
  <r>
    <x v="0"/>
    <s v="CKJG1017"/>
    <x v="0"/>
    <s v="February"/>
    <d v="2026-02-18T00:00:00"/>
    <d v="1899-12-30T01:53:00"/>
    <n v="-19.68"/>
    <n v="33.08"/>
    <n v="13.4"/>
    <m/>
    <m/>
    <x v="0"/>
    <n v="1"/>
    <n v="0.40507859733978235"/>
  </r>
  <r>
    <x v="0"/>
    <s v="CHGP1011"/>
    <x v="0"/>
    <s v="February"/>
    <d v="2026-02-18T00:00:00"/>
    <d v="1899-12-30T01:19:00"/>
    <n v="3.58"/>
    <n v="10.119999999999999"/>
    <n v="13.7"/>
    <m/>
    <m/>
    <x v="0"/>
    <n v="1"/>
    <n v="1.3537549407114624"/>
  </r>
  <r>
    <x v="0"/>
    <s v="CDGX1019"/>
    <x v="0"/>
    <s v="February"/>
    <d v="2026-02-18T00:00:00"/>
    <d v="1899-12-30T00:43:00"/>
    <n v="5.43"/>
    <n v="5.97"/>
    <n v="11.4"/>
    <m/>
    <m/>
    <x v="0"/>
    <n v="1"/>
    <n v="1.9095477386934674"/>
  </r>
  <r>
    <x v="0"/>
    <s v="ZXRR1019"/>
    <x v="0"/>
    <s v="February"/>
    <d v="2026-02-18T00:00:00"/>
    <d v="1899-12-30T00:36:00"/>
    <n v="4.58"/>
    <n v="9.52"/>
    <n v="14.1"/>
    <m/>
    <m/>
    <x v="0"/>
    <n v="1"/>
    <n v="1.48109243697479"/>
  </r>
  <r>
    <x v="0"/>
    <s v="ZCZH1019"/>
    <x v="0"/>
    <s v="February"/>
    <d v="2026-02-18T00:00:00"/>
    <d v="1899-12-30T00:26:00"/>
    <n v="2"/>
    <n v="11.9"/>
    <n v="13.9"/>
    <m/>
    <m/>
    <x v="0"/>
    <n v="1"/>
    <n v="1.1680672268907564"/>
  </r>
  <r>
    <x v="0"/>
    <s v="HVZW1019"/>
    <x v="0"/>
    <s v="February"/>
    <d v="2026-02-18T00:00:00"/>
    <d v="1899-12-30T00:13:00"/>
    <n v="3.28"/>
    <n v="3.82"/>
    <n v="7.1"/>
    <m/>
    <m/>
    <x v="0"/>
    <n v="1"/>
    <n v="1.8586387434554974"/>
  </r>
  <r>
    <x v="0"/>
    <s v="VHDT1019"/>
    <x v="0"/>
    <s v="February"/>
    <d v="2026-02-18T00:00:00"/>
    <d v="1899-12-30T00:09:00"/>
    <n v="0.48"/>
    <n v="9.82"/>
    <n v="10.3"/>
    <m/>
    <m/>
    <x v="0"/>
    <n v="1"/>
    <n v="1.0488798370672099"/>
  </r>
  <r>
    <x v="0"/>
    <s v="LKJJ1015"/>
    <x v="0"/>
    <s v="February"/>
    <d v="2026-02-17T00:00:00"/>
    <d v="1899-12-30T23:57:00"/>
    <n v="1.2"/>
    <n v="4.7"/>
    <n v="5.9"/>
    <m/>
    <m/>
    <x v="0"/>
    <n v="1"/>
    <n v="1.2553191489361701"/>
  </r>
  <r>
    <x v="0"/>
    <s v="GVLP1019"/>
    <x v="0"/>
    <s v="February"/>
    <d v="2026-02-17T00:00:00"/>
    <d v="1899-12-30T23:52:00"/>
    <n v="2.8"/>
    <n v="3.1"/>
    <n v="5.9"/>
    <m/>
    <m/>
    <x v="0"/>
    <n v="1"/>
    <n v="1.903225806451613"/>
  </r>
  <r>
    <x v="0"/>
    <s v="WQRL1005"/>
    <x v="1"/>
    <s v="February"/>
    <d v="2026-02-17T00:00:00"/>
    <d v="1899-12-30T23:48:00"/>
    <n v="6.52"/>
    <n v="3.58"/>
    <n v="10.1"/>
    <m/>
    <m/>
    <x v="0"/>
    <n v="1"/>
    <n v="2.8212290502793294"/>
  </r>
  <r>
    <x v="0"/>
    <s v="NLHQ1019"/>
    <x v="0"/>
    <s v="February"/>
    <d v="2026-02-17T00:00:00"/>
    <d v="1899-12-30T23:44:00"/>
    <n v="1.93"/>
    <n v="3.97"/>
    <n v="5.9"/>
    <m/>
    <m/>
    <x v="0"/>
    <n v="1"/>
    <n v="1.4861460957178843"/>
  </r>
  <r>
    <x v="0"/>
    <s v="JXTD1019"/>
    <x v="0"/>
    <s v="February"/>
    <d v="2026-02-17T00:00:00"/>
    <d v="1899-12-30T23:39:00"/>
    <n v="1.1200000000000001"/>
    <n v="4.78"/>
    <n v="5.9"/>
    <m/>
    <m/>
    <x v="0"/>
    <n v="1"/>
    <n v="1.2343096234309623"/>
  </r>
  <r>
    <x v="0"/>
    <s v="KMBR1002"/>
    <x v="0"/>
    <s v="February"/>
    <d v="2026-02-17T00:00:00"/>
    <d v="1899-12-30T08:17:00"/>
    <n v="2.68"/>
    <n v="3.22"/>
    <n v="5.9"/>
    <m/>
    <m/>
    <x v="0"/>
    <n v="1"/>
    <n v="1.8322981366459627"/>
  </r>
  <r>
    <x v="0"/>
    <s v="GPPP1019"/>
    <x v="0"/>
    <s v="February"/>
    <d v="2026-02-17T00:00:00"/>
    <d v="1899-12-30T08:13:00"/>
    <n v="1.4"/>
    <n v="4.5"/>
    <n v="5.9"/>
    <m/>
    <m/>
    <x v="0"/>
    <n v="1"/>
    <n v="1.3111111111111111"/>
  </r>
  <r>
    <x v="0"/>
    <s v="GCNZ1018"/>
    <x v="1"/>
    <s v="February"/>
    <d v="2026-02-17T00:00:00"/>
    <d v="1899-12-30T08:08:00"/>
    <n v="4.32"/>
    <n v="3.48"/>
    <n v="7.8"/>
    <m/>
    <m/>
    <x v="0"/>
    <n v="1"/>
    <n v="2.2413793103448274"/>
  </r>
  <r>
    <x v="0"/>
    <s v="CJPG1015"/>
    <x v="0"/>
    <s v="February"/>
    <d v="2026-02-17T00:00:00"/>
    <d v="1899-12-30T08:04:00"/>
    <n v="-3.68"/>
    <n v="14.68"/>
    <n v="11"/>
    <m/>
    <m/>
    <x v="0"/>
    <n v="1"/>
    <n v="0.74931880108991822"/>
  </r>
  <r>
    <x v="0"/>
    <s v="PBGW1019"/>
    <x v="0"/>
    <s v="February"/>
    <d v="2026-02-17T00:00:00"/>
    <d v="1899-12-30T06:15:00"/>
    <n v="-0.33"/>
    <n v="6.23"/>
    <n v="5.9"/>
    <m/>
    <m/>
    <x v="0"/>
    <n v="1"/>
    <n v="0.9470304975922953"/>
  </r>
  <r>
    <x v="0"/>
    <s v="VPTX1019"/>
    <x v="0"/>
    <s v="February"/>
    <d v="2026-02-17T00:00:00"/>
    <d v="1899-12-30T05:43:00"/>
    <n v="-2.0299999999999998"/>
    <n v="7.93"/>
    <n v="5.9"/>
    <m/>
    <m/>
    <x v="0"/>
    <n v="1"/>
    <n v="0.74401008827238346"/>
  </r>
  <r>
    <x v="0"/>
    <s v="GQLC1005"/>
    <x v="0"/>
    <s v="February"/>
    <d v="2026-02-17T00:00:00"/>
    <d v="1899-12-30T05:29:00"/>
    <n v="3.23"/>
    <n v="7.87"/>
    <n v="11.1"/>
    <m/>
    <m/>
    <x v="0"/>
    <n v="1"/>
    <n v="1.4104193138500634"/>
  </r>
  <r>
    <x v="0"/>
    <s v="XVQB1019"/>
    <x v="0"/>
    <s v="February"/>
    <d v="2026-02-17T00:00:00"/>
    <d v="1899-12-30T05:20:00"/>
    <n v="3.23"/>
    <n v="2.67"/>
    <n v="5.9"/>
    <m/>
    <m/>
    <x v="0"/>
    <n v="1"/>
    <n v="2.2097378277153559"/>
  </r>
  <r>
    <x v="0"/>
    <s v="MQGL1018"/>
    <x v="0"/>
    <s v="February"/>
    <d v="2026-02-17T00:00:00"/>
    <d v="1899-12-30T05:17:00"/>
    <n v="3.35"/>
    <n v="2.5499999999999998"/>
    <n v="5.9"/>
    <m/>
    <m/>
    <x v="0"/>
    <n v="1"/>
    <n v="2.3137254901960786"/>
  </r>
  <r>
    <x v="0"/>
    <s v="WRTD1019"/>
    <x v="0"/>
    <s v="February"/>
    <d v="2026-02-17T00:00:00"/>
    <d v="1899-12-30T05:13:00"/>
    <n v="9.02"/>
    <n v="3.98"/>
    <n v="13"/>
    <m/>
    <m/>
    <x v="0"/>
    <n v="1"/>
    <n v="3.2663316582914574"/>
  </r>
  <r>
    <x v="0"/>
    <s v="PGMT1014"/>
    <x v="0"/>
    <s v="February"/>
    <d v="2026-02-17T00:00:00"/>
    <d v="1899-12-30T05:08:00"/>
    <n v="3.12"/>
    <n v="7.88"/>
    <n v="11"/>
    <m/>
    <m/>
    <x v="0"/>
    <n v="1"/>
    <n v="1.3959390862944163"/>
  </r>
  <r>
    <x v="0"/>
    <s v="HBNW1019"/>
    <x v="1"/>
    <s v="February"/>
    <d v="2026-02-17T00:00:00"/>
    <d v="1899-12-30T04:59:00"/>
    <n v="8.1199999999999992"/>
    <n v="8.68"/>
    <n v="16.8"/>
    <m/>
    <m/>
    <x v="0"/>
    <n v="1"/>
    <n v="1.935483870967742"/>
  </r>
  <r>
    <x v="0"/>
    <s v="DPTK1019"/>
    <x v="0"/>
    <s v="February"/>
    <d v="2026-02-17T00:00:00"/>
    <d v="1899-12-30T04:50:00"/>
    <n v="7.87"/>
    <n v="2.83"/>
    <n v="10.7"/>
    <m/>
    <m/>
    <x v="0"/>
    <n v="1"/>
    <n v="3.7809187279151941"/>
  </r>
  <r>
    <x v="0"/>
    <s v="MRCB1019"/>
    <x v="1"/>
    <s v="February"/>
    <d v="2026-02-17T00:00:00"/>
    <d v="1899-12-30T04:47:00"/>
    <n v="6.38"/>
    <n v="12.12"/>
    <n v="18.5"/>
    <m/>
    <m/>
    <x v="0"/>
    <n v="1"/>
    <n v="1.5264026402640265"/>
  </r>
  <r>
    <x v="0"/>
    <s v="BBXN1019"/>
    <x v="0"/>
    <s v="February"/>
    <d v="2026-02-17T00:00:00"/>
    <d v="1899-12-30T04:34:00"/>
    <n v="4.25"/>
    <n v="4.8499999999999996"/>
    <n v="9.1"/>
    <m/>
    <m/>
    <x v="0"/>
    <n v="1"/>
    <n v="1.8762886597938144"/>
  </r>
  <r>
    <x v="0"/>
    <s v="ZVNX1018"/>
    <x v="0"/>
    <s v="February"/>
    <d v="2026-02-17T00:00:00"/>
    <d v="1899-12-30T04:28:00"/>
    <n v="9.85"/>
    <n v="2.95"/>
    <n v="12.8"/>
    <m/>
    <m/>
    <x v="0"/>
    <n v="1"/>
    <n v="4.3389830508474576"/>
  </r>
  <r>
    <x v="0"/>
    <s v="WRCD1013"/>
    <x v="0"/>
    <s v="February"/>
    <d v="2026-02-17T00:00:00"/>
    <d v="1899-12-30T04:24:00"/>
    <n v="-2.75"/>
    <n v="8.65"/>
    <n v="5.9"/>
    <m/>
    <m/>
    <x v="0"/>
    <n v="1"/>
    <n v="0.68208092485549132"/>
  </r>
  <r>
    <x v="0"/>
    <s v="NXQZ1011"/>
    <x v="1"/>
    <s v="February"/>
    <d v="2026-02-17T00:00:00"/>
    <d v="1899-12-30T04:13:00"/>
    <n v="5.27"/>
    <n v="2.73"/>
    <n v="8"/>
    <m/>
    <m/>
    <x v="0"/>
    <n v="1"/>
    <n v="2.9304029304029302"/>
  </r>
  <r>
    <x v="0"/>
    <s v="KRPB1019"/>
    <x v="1"/>
    <s v="February"/>
    <d v="2026-02-17T00:00:00"/>
    <d v="1899-12-30T04:10:00"/>
    <n v="4.13"/>
    <n v="4.07"/>
    <n v="8.1999999999999993"/>
    <m/>
    <m/>
    <x v="0"/>
    <n v="1"/>
    <n v="2.0147420147420143"/>
  </r>
  <r>
    <x v="0"/>
    <s v="JVKR1020"/>
    <x v="1"/>
    <s v="February"/>
    <d v="2026-02-17T00:00:00"/>
    <d v="1899-12-30T03:16:00"/>
    <n v="4.08"/>
    <n v="3.02"/>
    <n v="7.1"/>
    <m/>
    <m/>
    <x v="0"/>
    <n v="1"/>
    <n v="2.3509933774834435"/>
  </r>
  <r>
    <x v="0"/>
    <s v="ZZGN1019"/>
    <x v="0"/>
    <s v="February"/>
    <d v="2026-02-17T00:00:00"/>
    <d v="1899-12-30T03:12:00"/>
    <n v="4.32"/>
    <n v="5.58"/>
    <n v="9.9"/>
    <m/>
    <m/>
    <x v="0"/>
    <n v="1"/>
    <n v="1.7741935483870968"/>
  </r>
  <r>
    <x v="0"/>
    <s v="CPCR1019"/>
    <x v="1"/>
    <s v="February"/>
    <d v="2026-02-17T00:00:00"/>
    <d v="1899-12-30T03:02:00"/>
    <n v="1.5"/>
    <n v="18.8"/>
    <n v="20.3"/>
    <m/>
    <m/>
    <x v="0"/>
    <n v="1"/>
    <n v="1.0797872340425532"/>
  </r>
  <r>
    <x v="0"/>
    <s v="KJRL1019"/>
    <x v="0"/>
    <s v="February"/>
    <d v="2026-02-17T00:00:00"/>
    <d v="1899-12-30T02:42:00"/>
    <n v="0.17"/>
    <n v="11.43"/>
    <n v="11.6"/>
    <m/>
    <m/>
    <x v="0"/>
    <n v="1"/>
    <n v="1.0148731408573928"/>
  </r>
  <r>
    <x v="0"/>
    <s v="NMPP1013"/>
    <x v="0"/>
    <s v="February"/>
    <d v="2026-02-17T00:00:00"/>
    <d v="1899-12-30T02:30:00"/>
    <n v="2.42"/>
    <n v="3.48"/>
    <n v="5.9"/>
    <m/>
    <m/>
    <x v="0"/>
    <n v="1"/>
    <n v="1.6954022988505748"/>
  </r>
  <r>
    <x v="0"/>
    <s v="GKRH1019"/>
    <x v="0"/>
    <s v="February"/>
    <d v="2026-02-17T00:00:00"/>
    <d v="1899-12-30T02:26:00"/>
    <n v="3.12"/>
    <n v="4.88"/>
    <n v="8"/>
    <m/>
    <m/>
    <x v="0"/>
    <n v="1"/>
    <n v="1.639344262295082"/>
  </r>
  <r>
    <x v="0"/>
    <s v="HLTZ1011"/>
    <x v="1"/>
    <s v="February"/>
    <d v="2026-02-17T00:00:00"/>
    <d v="1899-12-30T02:20:00"/>
    <n v="8.07"/>
    <n v="5.13"/>
    <n v="13.2"/>
    <m/>
    <m/>
    <x v="0"/>
    <n v="1"/>
    <n v="2.5730994152046782"/>
  </r>
  <r>
    <x v="0"/>
    <s v="HDNN1007"/>
    <x v="0"/>
    <s v="February"/>
    <d v="2026-02-17T00:00:00"/>
    <d v="1899-12-30T02:14:00"/>
    <n v="0.08"/>
    <n v="5.82"/>
    <n v="5.9"/>
    <m/>
    <m/>
    <x v="0"/>
    <n v="1"/>
    <n v="1.0137457044673539"/>
  </r>
  <r>
    <x v="0"/>
    <s v="LJTN1017"/>
    <x v="1"/>
    <s v="February"/>
    <d v="2026-02-17T00:00:00"/>
    <d v="1899-12-30T02:08:00"/>
    <n v="5.55"/>
    <n v="4.95"/>
    <n v="10.5"/>
    <m/>
    <m/>
    <x v="0"/>
    <n v="1"/>
    <n v="2.1212121212121211"/>
  </r>
  <r>
    <x v="0"/>
    <s v="RVZK1017"/>
    <x v="1"/>
    <s v="February"/>
    <d v="2026-02-17T00:00:00"/>
    <d v="1899-12-30T02:02:00"/>
    <n v="2.42"/>
    <n v="5.98"/>
    <n v="8.4"/>
    <m/>
    <m/>
    <x v="0"/>
    <n v="1"/>
    <n v="1.4046822742474916"/>
  </r>
  <r>
    <x v="0"/>
    <s v="QGCP1008"/>
    <x v="0"/>
    <s v="February"/>
    <d v="2026-02-17T00:00:00"/>
    <d v="1899-12-30T01:55:00"/>
    <n v="0.65"/>
    <n v="5.25"/>
    <n v="5.9"/>
    <m/>
    <m/>
    <x v="0"/>
    <n v="1"/>
    <n v="1.1238095238095238"/>
  </r>
  <r>
    <x v="0"/>
    <s v="LJTN1017"/>
    <x v="1"/>
    <s v="February"/>
    <d v="2026-02-17T00:00:00"/>
    <d v="1899-12-30T01:49:00"/>
    <n v="6.25"/>
    <n v="4.25"/>
    <n v="10.5"/>
    <m/>
    <m/>
    <x v="0"/>
    <n v="1"/>
    <n v="2.4705882352941178"/>
  </r>
  <r>
    <x v="0"/>
    <s v="ZGCN1016"/>
    <x v="1"/>
    <s v="February"/>
    <d v="2026-02-17T00:00:00"/>
    <d v="1899-12-30T01:44:00"/>
    <n v="7.42"/>
    <n v="6.58"/>
    <n v="14"/>
    <m/>
    <m/>
    <x v="0"/>
    <n v="1"/>
    <n v="2.1276595744680851"/>
  </r>
  <r>
    <x v="0"/>
    <s v="CJWH1007"/>
    <x v="0"/>
    <s v="February"/>
    <d v="2026-02-17T00:00:00"/>
    <d v="1899-12-30T01:37:00"/>
    <n v="0.22"/>
    <n v="5.68"/>
    <n v="5.9"/>
    <m/>
    <m/>
    <x v="0"/>
    <n v="1"/>
    <n v="1.0387323943661972"/>
  </r>
  <r>
    <x v="0"/>
    <s v="LJTN1017"/>
    <x v="1"/>
    <s v="February"/>
    <d v="2026-02-17T00:00:00"/>
    <d v="1899-12-30T01:31:00"/>
    <n v="3.97"/>
    <n v="6.53"/>
    <n v="10.5"/>
    <m/>
    <m/>
    <x v="0"/>
    <n v="1"/>
    <n v="1.6079632465543645"/>
  </r>
  <r>
    <x v="0"/>
    <s v="KNNT1019"/>
    <x v="0"/>
    <s v="February"/>
    <d v="2026-02-17T00:00:00"/>
    <d v="1899-12-30T01:24:00"/>
    <n v="6.93"/>
    <n v="3.07"/>
    <n v="10"/>
    <m/>
    <m/>
    <x v="0"/>
    <n v="1"/>
    <n v="3.2573289902280131"/>
  </r>
  <r>
    <x v="0"/>
    <s v="RVXR1018"/>
    <x v="1"/>
    <s v="February"/>
    <d v="2026-02-17T00:00:00"/>
    <d v="1899-12-30T01:15:00"/>
    <n v="9.83"/>
    <n v="2.57"/>
    <n v="12.4"/>
    <m/>
    <m/>
    <x v="0"/>
    <n v="1"/>
    <n v="4.8249027237354092"/>
  </r>
  <r>
    <x v="0"/>
    <s v="HHGH1012"/>
    <x v="0"/>
    <s v="February"/>
    <d v="2026-02-17T00:00:00"/>
    <d v="1899-12-30T00:44:00"/>
    <n v="-3.15"/>
    <n v="9.0500000000000007"/>
    <n v="5.9"/>
    <m/>
    <m/>
    <x v="0"/>
    <n v="1"/>
    <n v="0.65193370165745856"/>
  </r>
  <r>
    <x v="0"/>
    <s v="NRZQ1004"/>
    <x v="1"/>
    <s v="February"/>
    <d v="2026-02-17T00:00:00"/>
    <d v="1899-12-30T00:32:00"/>
    <n v="6.57"/>
    <n v="19.13"/>
    <n v="25.7"/>
    <m/>
    <m/>
    <x v="0"/>
    <n v="1"/>
    <n v="1.3434396236278097"/>
  </r>
  <r>
    <x v="0"/>
    <s v="RHMK1019"/>
    <x v="1"/>
    <s v="February"/>
    <d v="2026-02-17T00:00:00"/>
    <d v="1899-12-30T00:12:00"/>
    <n v="1.65"/>
    <n v="14.65"/>
    <n v="16.3"/>
    <m/>
    <m/>
    <x v="0"/>
    <n v="1"/>
    <n v="1.112627986348123"/>
  </r>
  <r>
    <x v="0"/>
    <s v="KDJZ1008"/>
    <x v="1"/>
    <s v="February"/>
    <d v="2026-02-16T00:00:00"/>
    <d v="1899-12-30T23:57:00"/>
    <n v="14.18"/>
    <n v="13.42"/>
    <n v="27.6"/>
    <m/>
    <m/>
    <x v="0"/>
    <n v="1"/>
    <n v="2.0566318926974665"/>
  </r>
  <r>
    <x v="0"/>
    <s v="MVHJ1019"/>
    <x v="0"/>
    <s v="February"/>
    <d v="2026-02-16T00:00:00"/>
    <d v="1899-12-30T08:24:00"/>
    <n v="-52.42"/>
    <n v="58.32"/>
    <n v="5.9"/>
    <m/>
    <m/>
    <x v="0"/>
    <n v="1"/>
    <n v="0.10116598079561043"/>
  </r>
  <r>
    <x v="0"/>
    <s v="VLCC1011"/>
    <x v="2"/>
    <s v="February"/>
    <d v="2026-02-16T00:00:00"/>
    <d v="1899-12-30T07:11:00"/>
    <n v="16"/>
    <n v="1.6"/>
    <n v="17.600000000000001"/>
    <m/>
    <m/>
    <x v="0"/>
    <n v="1"/>
    <n v="11"/>
  </r>
  <r>
    <x v="0"/>
    <s v="CHGP1011"/>
    <x v="2"/>
    <s v="February"/>
    <d v="2026-02-16T00:00:00"/>
    <d v="1899-12-30T07:06:00"/>
    <n v="5.88"/>
    <n v="4.22"/>
    <n v="10.1"/>
    <m/>
    <m/>
    <x v="0"/>
    <n v="1"/>
    <n v="2.3933649289099526"/>
  </r>
  <r>
    <x v="0"/>
    <s v="TVRM1019"/>
    <x v="3"/>
    <s v="February"/>
    <d v="2026-02-16T00:00:00"/>
    <d v="1899-12-30T05:44:00"/>
    <n v="-9.73"/>
    <n v="9.73"/>
    <n v="0"/>
    <m/>
    <s v="Boxing"/>
    <x v="0"/>
    <n v="1"/>
    <n v="0"/>
  </r>
  <r>
    <x v="0"/>
    <s v="VVRH1019"/>
    <x v="0"/>
    <s v="February"/>
    <d v="2026-02-16T00:00:00"/>
    <d v="1899-12-30T05:23:00"/>
    <n v="0.8"/>
    <n v="10.7"/>
    <n v="11.5"/>
    <m/>
    <m/>
    <x v="0"/>
    <n v="1"/>
    <n v="1.0747663551401869"/>
  </r>
  <r>
    <x v="0"/>
    <s v="DPZG1015"/>
    <x v="3"/>
    <s v="February"/>
    <d v="2026-02-16T00:00:00"/>
    <d v="1899-12-30T05:11:00"/>
    <n v="-1.58"/>
    <n v="1.58"/>
    <n v="0"/>
    <m/>
    <m/>
    <x v="0"/>
    <n v="1"/>
    <n v="0"/>
  </r>
  <r>
    <x v="0"/>
    <s v="XMVT1007"/>
    <x v="0"/>
    <s v="February"/>
    <d v="2026-02-16T00:00:00"/>
    <d v="1899-12-30T05:08:00"/>
    <n v="-58.23"/>
    <n v="64.13"/>
    <n v="5.9"/>
    <m/>
    <m/>
    <x v="0"/>
    <n v="1"/>
    <n v="9.2000623733042269E-2"/>
  </r>
  <r>
    <x v="0"/>
    <s v="TBGJ1019"/>
    <x v="0"/>
    <s v="February"/>
    <d v="2026-02-16T00:00:00"/>
    <d v="1899-12-30T02:09:00"/>
    <n v="1.62"/>
    <n v="4.28"/>
    <n v="5.9"/>
    <m/>
    <m/>
    <x v="0"/>
    <n v="1"/>
    <n v="1.3785046728971964"/>
  </r>
  <r>
    <x v="0"/>
    <s v="PKJD1019"/>
    <x v="0"/>
    <s v="February"/>
    <d v="2026-02-16T00:00:00"/>
    <d v="1899-12-30T02:02:00"/>
    <n v="5.97"/>
    <n v="5.93"/>
    <n v="11.9"/>
    <m/>
    <m/>
    <x v="0"/>
    <n v="1"/>
    <n v="2.0067453625632381"/>
  </r>
  <r>
    <x v="0"/>
    <s v="DPZG1015"/>
    <x v="0"/>
    <s v="February"/>
    <d v="2026-02-16T00:00:00"/>
    <d v="1899-12-30T01:55:00"/>
    <n v="3.32"/>
    <n v="7.68"/>
    <n v="11"/>
    <m/>
    <m/>
    <x v="0"/>
    <n v="1"/>
    <n v="1.4322916666666667"/>
  </r>
  <r>
    <x v="0"/>
    <s v="LXCT1018"/>
    <x v="0"/>
    <s v="February"/>
    <d v="2026-02-16T00:00:00"/>
    <d v="1899-12-30T01:47:00"/>
    <n v="4.83"/>
    <n v="7.77"/>
    <n v="12.6"/>
    <m/>
    <m/>
    <x v="0"/>
    <n v="1"/>
    <n v="1.6216216216216217"/>
  </r>
  <r>
    <x v="0"/>
    <s v="TVRM1019"/>
    <x v="1"/>
    <s v="February"/>
    <d v="2026-02-16T00:00:00"/>
    <d v="1899-12-30T01:38:00"/>
    <n v="7.1"/>
    <n v="11"/>
    <n v="18.100000000000001"/>
    <m/>
    <m/>
    <x v="0"/>
    <n v="1"/>
    <n v="1.6454545454545455"/>
  </r>
  <r>
    <x v="0"/>
    <s v="HQRH1004"/>
    <x v="1"/>
    <s v="February"/>
    <d v="2026-02-16T00:00:00"/>
    <d v="1899-12-30T01:27:00"/>
    <n v="9.35"/>
    <n v="5.45"/>
    <n v="14.8"/>
    <m/>
    <m/>
    <x v="0"/>
    <n v="1"/>
    <n v="2.7155963302752295"/>
  </r>
  <r>
    <x v="0"/>
    <s v="XTJH1019"/>
    <x v="1"/>
    <s v="February"/>
    <d v="2026-02-16T00:00:00"/>
    <d v="1899-12-30T00:45:00"/>
    <n v="14.5"/>
    <n v="8"/>
    <n v="22.5"/>
    <m/>
    <m/>
    <x v="0"/>
    <n v="1"/>
    <n v="2.8125"/>
  </r>
  <r>
    <x v="0"/>
    <s v="CBDV1019"/>
    <x v="1"/>
    <s v="February"/>
    <d v="2026-02-16T00:00:00"/>
    <d v="1899-12-30T00:37:00"/>
    <n v="7.1"/>
    <n v="2.5"/>
    <n v="9.6"/>
    <m/>
    <m/>
    <x v="0"/>
    <n v="1"/>
    <n v="3.84"/>
  </r>
  <r>
    <x v="0"/>
    <s v="KZTG1019"/>
    <x v="1"/>
    <s v="February"/>
    <d v="2026-02-16T00:00:00"/>
    <d v="1899-12-30T00:33:00"/>
    <n v="4.68"/>
    <n v="6.12"/>
    <n v="10.8"/>
    <m/>
    <m/>
    <x v="0"/>
    <n v="1"/>
    <n v="1.7647058823529413"/>
  </r>
  <r>
    <x v="0"/>
    <s v="HTCC1015"/>
    <x v="1"/>
    <s v="February"/>
    <d v="2026-02-16T00:00:00"/>
    <d v="1899-12-30T00:27:00"/>
    <n v="4.82"/>
    <n v="8.68"/>
    <n v="13.5"/>
    <m/>
    <m/>
    <x v="0"/>
    <n v="1"/>
    <n v="1.5552995391705069"/>
  </r>
  <r>
    <x v="0"/>
    <s v="PZJR1019"/>
    <x v="1"/>
    <s v="February"/>
    <d v="2026-02-16T00:00:00"/>
    <d v="1899-12-30T00:17:00"/>
    <n v="-11.87"/>
    <n v="27.17"/>
    <n v="15.3"/>
    <m/>
    <m/>
    <x v="0"/>
    <n v="1"/>
    <n v="0.56312108943687889"/>
  </r>
  <r>
    <x v="0"/>
    <s v="PTXT1004"/>
    <x v="1"/>
    <s v="February"/>
    <d v="2026-02-15T00:00:00"/>
    <d v="1899-12-30T23:49:00"/>
    <n v="8.8800000000000008"/>
    <n v="1.82"/>
    <n v="10.7"/>
    <m/>
    <m/>
    <x v="0"/>
    <n v="1"/>
    <n v="5.8791208791208787"/>
  </r>
  <r>
    <x v="1"/>
    <s v="HCJM1018"/>
    <x v="2"/>
    <s v="February"/>
    <d v="2026-02-27T00:00:00"/>
    <d v="1899-12-30T08:22:00"/>
    <n v="9.6"/>
    <n v="8"/>
    <n v="17.600000000000001"/>
    <m/>
    <m/>
    <x v="0"/>
    <n v="1"/>
    <n v="2.2000000000000002"/>
  </r>
  <r>
    <x v="1"/>
    <s v="HCJM1017"/>
    <x v="2"/>
    <s v="February"/>
    <d v="2026-02-27T00:00:00"/>
    <d v="1899-12-30T08:05:00"/>
    <n v="14.42"/>
    <n v="3.18"/>
    <n v="17.600000000000001"/>
    <s v="X"/>
    <s v="Processed"/>
    <x v="1"/>
    <n v="1"/>
    <n v="5.534591194968554"/>
  </r>
  <r>
    <x v="1"/>
    <s v="HVXC1018"/>
    <x v="0"/>
    <s v="February"/>
    <d v="2026-02-27T00:00:00"/>
    <d v="1899-12-30T07:01:00"/>
    <n v="7.47"/>
    <n v="5.23"/>
    <n v="12.7"/>
    <m/>
    <m/>
    <x v="0"/>
    <n v="1"/>
    <n v="2.4282982791586996"/>
  </r>
  <r>
    <x v="1"/>
    <s v="ZZNC1010"/>
    <x v="0"/>
    <s v="February"/>
    <d v="2026-02-27T00:00:00"/>
    <d v="1899-12-30T06:55:00"/>
    <n v="4.08"/>
    <n v="4.92"/>
    <n v="9"/>
    <m/>
    <m/>
    <x v="0"/>
    <n v="1"/>
    <n v="1.8292682926829269"/>
  </r>
  <r>
    <x v="1"/>
    <s v="BZKB1020"/>
    <x v="1"/>
    <s v="February"/>
    <d v="2026-02-27T00:00:00"/>
    <d v="1899-12-30T06:48:00"/>
    <n v="9.58"/>
    <n v="2.72"/>
    <n v="12.3"/>
    <m/>
    <m/>
    <x v="0"/>
    <n v="1"/>
    <n v="4.5220588235294121"/>
  </r>
  <r>
    <x v="1"/>
    <s v="KLLW1020"/>
    <x v="1"/>
    <s v="February"/>
    <d v="2026-02-27T00:00:00"/>
    <d v="1899-12-30T06:42:00"/>
    <n v="9.02"/>
    <n v="12.48"/>
    <n v="21.5"/>
    <m/>
    <m/>
    <x v="0"/>
    <n v="1"/>
    <n v="1.7227564102564101"/>
  </r>
  <r>
    <x v="1"/>
    <s v="TWLW1020"/>
    <x v="1"/>
    <s v="February"/>
    <d v="2026-02-27T00:00:00"/>
    <d v="1899-12-30T06:21:00"/>
    <n v="6.27"/>
    <n v="5.43"/>
    <n v="11.7"/>
    <m/>
    <m/>
    <x v="0"/>
    <n v="1"/>
    <n v="2.1546961325966851"/>
  </r>
  <r>
    <x v="1"/>
    <s v="KWKW1006"/>
    <x v="2"/>
    <s v="February"/>
    <d v="2026-02-27T00:00:00"/>
    <d v="1899-12-30T05:44:00"/>
    <n v="16.38"/>
    <n v="1.22"/>
    <n v="17.600000000000001"/>
    <m/>
    <m/>
    <x v="0"/>
    <n v="1"/>
    <n v="14.426229508196723"/>
  </r>
  <r>
    <x v="1"/>
    <s v="QVKD1006"/>
    <x v="2"/>
    <s v="February"/>
    <d v="2026-02-27T00:00:00"/>
    <d v="1899-12-30T05:43:00"/>
    <n v="-15.98"/>
    <n v="27.58"/>
    <n v="11.6"/>
    <m/>
    <m/>
    <x v="0"/>
    <n v="1"/>
    <n v="0.42059463379260337"/>
  </r>
  <r>
    <x v="1"/>
    <s v="QMQW1020"/>
    <x v="2"/>
    <s v="February"/>
    <d v="2026-02-27T00:00:00"/>
    <d v="1899-12-30T05:15:00"/>
    <n v="10.33"/>
    <n v="1.27"/>
    <n v="11.6"/>
    <m/>
    <m/>
    <x v="0"/>
    <n v="1"/>
    <n v="9.1338582677165352"/>
  </r>
  <r>
    <x v="1"/>
    <s v="QCKW1012"/>
    <x v="2"/>
    <s v="February"/>
    <d v="2026-02-27T00:00:00"/>
    <d v="1899-12-30T04:24:00"/>
    <n v="1.53"/>
    <n v="10.77"/>
    <n v="12.3"/>
    <m/>
    <m/>
    <x v="0"/>
    <n v="1"/>
    <n v="1.1420612813370474"/>
  </r>
  <r>
    <x v="1"/>
    <s v="DGHJ1019"/>
    <x v="2"/>
    <s v="February"/>
    <d v="2026-02-27T00:00:00"/>
    <d v="1899-12-30T03:04:00"/>
    <n v="-62.77"/>
    <n v="80.37"/>
    <n v="17.600000000000001"/>
    <m/>
    <m/>
    <x v="0"/>
    <n v="1"/>
    <n v="0.21898718427273858"/>
  </r>
  <r>
    <x v="1"/>
    <s v="QJWZ1019"/>
    <x v="2"/>
    <s v="February"/>
    <d v="2026-02-27T00:00:00"/>
    <d v="1899-12-30T01:18:00"/>
    <n v="8.93"/>
    <n v="0.77"/>
    <n v="9.6999999999999993"/>
    <m/>
    <m/>
    <x v="0"/>
    <n v="1"/>
    <n v="12.597402597402596"/>
  </r>
  <r>
    <x v="1"/>
    <s v="LRWG1019"/>
    <x v="2"/>
    <s v="February"/>
    <d v="2026-02-27T00:00:00"/>
    <d v="1899-12-30T00:17:00"/>
    <n v="-1.58"/>
    <n v="13.78"/>
    <n v="12.2"/>
    <m/>
    <m/>
    <x v="0"/>
    <n v="1"/>
    <n v="0.88534107402031925"/>
  </r>
  <r>
    <x v="1"/>
    <s v="LQWQ1018"/>
    <x v="2"/>
    <s v="February"/>
    <d v="2026-02-27T00:00:00"/>
    <d v="1899-12-30T00:03:00"/>
    <n v="8.65"/>
    <n v="1.55"/>
    <n v="10.199999999999999"/>
    <m/>
    <m/>
    <x v="0"/>
    <n v="1"/>
    <n v="6.5806451612903221"/>
  </r>
  <r>
    <x v="1"/>
    <s v="RGRH1019"/>
    <x v="1"/>
    <s v="February"/>
    <d v="2026-02-26T00:00:00"/>
    <d v="1899-12-30T23:49:00"/>
    <n v="10.52"/>
    <n v="4.38"/>
    <n v="14.9"/>
    <m/>
    <m/>
    <x v="0"/>
    <n v="1"/>
    <n v="3.4018264840182648"/>
  </r>
  <r>
    <x v="1"/>
    <s v="LLXQ1012"/>
    <x v="2"/>
    <s v="February"/>
    <d v="2026-02-26T00:00:00"/>
    <d v="1899-12-30T08:02:00"/>
    <n v="4.2699999999999996"/>
    <n v="5.83"/>
    <n v="10.1"/>
    <m/>
    <m/>
    <x v="0"/>
    <n v="1"/>
    <n v="1.7324185248713551"/>
  </r>
  <r>
    <x v="1"/>
    <s v="TDNM1001"/>
    <x v="0"/>
    <s v="February"/>
    <d v="2026-02-26T00:00:00"/>
    <d v="1899-12-30T07:51:00"/>
    <n v="-45.67"/>
    <n v="51.57"/>
    <n v="5.9"/>
    <m/>
    <m/>
    <x v="0"/>
    <n v="1"/>
    <n v="0.11440760131859609"/>
  </r>
  <r>
    <x v="1"/>
    <s v="RGJK1019"/>
    <x v="1"/>
    <s v="February"/>
    <d v="2026-02-26T00:00:00"/>
    <d v="1899-12-30T06:56:00"/>
    <n v="2.37"/>
    <n v="8.33"/>
    <n v="10.7"/>
    <m/>
    <m/>
    <x v="0"/>
    <n v="1"/>
    <n v="1.2845138055222087"/>
  </r>
  <r>
    <x v="1"/>
    <s v="GDLD1012"/>
    <x v="2"/>
    <s v="February"/>
    <d v="2026-02-26T00:00:00"/>
    <d v="1899-12-30T06:42:00"/>
    <n v="16.37"/>
    <n v="1.23"/>
    <n v="17.600000000000001"/>
    <s v="X"/>
    <s v="Processed"/>
    <x v="1"/>
    <n v="1"/>
    <n v="14.308943089430896"/>
  </r>
  <r>
    <x v="1"/>
    <s v="GLDC1020"/>
    <x v="2"/>
    <s v="February"/>
    <d v="2026-02-26T00:00:00"/>
    <d v="1899-12-30T06:39:00"/>
    <n v="4.37"/>
    <n v="6.23"/>
    <n v="10.6"/>
    <m/>
    <m/>
    <x v="0"/>
    <n v="1"/>
    <n v="1.7014446227929372"/>
  </r>
  <r>
    <x v="1"/>
    <s v="VDZK1020"/>
    <x v="2"/>
    <s v="February"/>
    <d v="2026-02-26T00:00:00"/>
    <d v="1899-12-30T04:13:00"/>
    <n v="8.6199999999999992"/>
    <n v="2.58"/>
    <n v="11.2"/>
    <m/>
    <m/>
    <x v="0"/>
    <n v="1"/>
    <n v="4.3410852713178292"/>
  </r>
  <r>
    <x v="1"/>
    <s v="VHKT1019"/>
    <x v="2"/>
    <s v="February"/>
    <d v="2026-02-26T00:00:00"/>
    <d v="1899-12-30T02:57:00"/>
    <n v="6.25"/>
    <n v="6.15"/>
    <n v="12.4"/>
    <m/>
    <m/>
    <x v="0"/>
    <n v="1"/>
    <n v="2.0162601626016259"/>
  </r>
  <r>
    <x v="1"/>
    <s v="TZTG1020"/>
    <x v="2"/>
    <s v="February"/>
    <d v="2026-02-26T00:00:00"/>
    <d v="1899-12-30T02:51:00"/>
    <n v="5.73"/>
    <n v="5.87"/>
    <n v="11.6"/>
    <m/>
    <m/>
    <x v="0"/>
    <n v="1"/>
    <n v="1.9761499148211243"/>
  </r>
  <r>
    <x v="1"/>
    <s v="WTHN1017"/>
    <x v="2"/>
    <s v="February"/>
    <d v="2026-02-26T00:00:00"/>
    <d v="1899-12-30T02:34:00"/>
    <n v="4.4000000000000004"/>
    <n v="6.2"/>
    <n v="10.6"/>
    <m/>
    <m/>
    <x v="0"/>
    <n v="1"/>
    <n v="1.7096774193548385"/>
  </r>
  <r>
    <x v="1"/>
    <s v="WDVG1001"/>
    <x v="2"/>
    <s v="February"/>
    <d v="2026-02-26T00:00:00"/>
    <d v="1899-12-30T02:16:00"/>
    <n v="3.48"/>
    <n v="6.62"/>
    <n v="10.1"/>
    <m/>
    <m/>
    <x v="0"/>
    <n v="1"/>
    <n v="1.5256797583081569"/>
  </r>
  <r>
    <x v="1"/>
    <s v="VLGT1009"/>
    <x v="2"/>
    <s v="February"/>
    <d v="2026-02-26T00:00:00"/>
    <d v="1899-12-30T02:01:00"/>
    <n v="-1.43"/>
    <n v="13.43"/>
    <n v="12"/>
    <m/>
    <m/>
    <x v="0"/>
    <n v="1"/>
    <n v="0.89352196574832465"/>
  </r>
  <r>
    <x v="1"/>
    <s v="VGXB1008"/>
    <x v="2"/>
    <s v="February"/>
    <d v="2026-02-26T00:00:00"/>
    <d v="1899-12-30T01:47:00"/>
    <n v="7.83"/>
    <n v="3.97"/>
    <n v="11.8"/>
    <m/>
    <m/>
    <x v="0"/>
    <n v="1"/>
    <n v="2.9722921914357685"/>
  </r>
  <r>
    <x v="1"/>
    <s v="VCLH1019"/>
    <x v="2"/>
    <s v="February"/>
    <d v="2026-02-26T00:00:00"/>
    <d v="1899-12-30T01:42:00"/>
    <n v="8.2200000000000006"/>
    <n v="2.2799999999999998"/>
    <n v="10.5"/>
    <m/>
    <m/>
    <x v="0"/>
    <n v="1"/>
    <n v="4.6052631578947372"/>
  </r>
  <r>
    <x v="1"/>
    <s v="VCDP1006"/>
    <x v="2"/>
    <s v="February"/>
    <d v="2026-02-26T00:00:00"/>
    <d v="1899-12-30T00:52:00"/>
    <n v="2.67"/>
    <n v="8.73"/>
    <n v="11.4"/>
    <m/>
    <m/>
    <x v="0"/>
    <n v="1"/>
    <n v="1.3058419243986255"/>
  </r>
  <r>
    <x v="1"/>
    <s v="TWXW1019"/>
    <x v="2"/>
    <s v="February"/>
    <d v="2026-02-26T00:00:00"/>
    <d v="1899-12-30T00:18:00"/>
    <n v="1.43"/>
    <n v="9.3699999999999992"/>
    <n v="10.8"/>
    <m/>
    <m/>
    <x v="0"/>
    <n v="1"/>
    <n v="1.1526147278548562"/>
  </r>
  <r>
    <x v="1"/>
    <s v="RCQH1019"/>
    <x v="3"/>
    <s v="February"/>
    <d v="2026-02-26T00:00:00"/>
    <d v="1899-12-30T00:01:00"/>
    <n v="-9.1"/>
    <n v="9.1"/>
    <n v="0"/>
    <s v="X"/>
    <s v="Boxing"/>
    <x v="1"/>
    <n v="1"/>
    <n v="0"/>
  </r>
  <r>
    <x v="1"/>
    <s v="GNPZ1021"/>
    <x v="3"/>
    <s v="February"/>
    <d v="2026-02-25T00:00:00"/>
    <d v="1899-12-30T23:49:00"/>
    <n v="-5.07"/>
    <n v="5.07"/>
    <n v="0"/>
    <s v="X"/>
    <s v="Create"/>
    <x v="1"/>
    <n v="1"/>
    <n v="0"/>
  </r>
  <r>
    <x v="1"/>
    <s v="NHPG1008"/>
    <x v="0"/>
    <s v="February"/>
    <d v="2026-02-25T00:00:00"/>
    <d v="1899-12-30T23:43:00"/>
    <n v="0.42"/>
    <n v="5.48"/>
    <n v="5.9"/>
    <m/>
    <m/>
    <x v="0"/>
    <n v="1"/>
    <n v="1.0766423357664234"/>
  </r>
  <r>
    <x v="1"/>
    <s v="TPRJ1009"/>
    <x v="1"/>
    <s v="February"/>
    <d v="2026-02-25T00:00:00"/>
    <d v="1899-12-30T08:15:00"/>
    <n v="14.33"/>
    <n v="7.07"/>
    <n v="21.4"/>
    <m/>
    <m/>
    <x v="0"/>
    <n v="1"/>
    <n v="3.0268741159830266"/>
  </r>
  <r>
    <x v="1"/>
    <s v="VRRJ1007"/>
    <x v="1"/>
    <s v="February"/>
    <d v="2026-02-25T00:00:00"/>
    <d v="1899-12-30T08:05:00"/>
    <n v="4.38"/>
    <n v="5.42"/>
    <n v="9.8000000000000007"/>
    <m/>
    <m/>
    <x v="0"/>
    <n v="1"/>
    <n v="1.808118081180812"/>
  </r>
  <r>
    <x v="1"/>
    <s v="ZQKJ1013"/>
    <x v="0"/>
    <s v="February"/>
    <d v="2026-02-25T00:00:00"/>
    <d v="1899-12-30T07:58:00"/>
    <n v="5.67"/>
    <n v="5.03"/>
    <n v="10.7"/>
    <m/>
    <m/>
    <x v="0"/>
    <n v="1"/>
    <n v="2.1272365805168985"/>
  </r>
  <r>
    <x v="1"/>
    <s v="MHGR1012"/>
    <x v="0"/>
    <s v="February"/>
    <d v="2026-02-25T00:00:00"/>
    <d v="1899-12-30T07:53:00"/>
    <n v="9.52"/>
    <n v="3.08"/>
    <n v="12.6"/>
    <m/>
    <m/>
    <x v="0"/>
    <n v="1"/>
    <n v="4.0909090909090908"/>
  </r>
  <r>
    <x v="1"/>
    <s v="LDPM1008"/>
    <x v="0"/>
    <s v="February"/>
    <d v="2026-02-25T00:00:00"/>
    <d v="1899-12-30T07:49:00"/>
    <n v="3.1"/>
    <n v="2.8"/>
    <n v="5.9"/>
    <m/>
    <m/>
    <x v="0"/>
    <n v="1"/>
    <n v="2.1071428571428572"/>
  </r>
  <r>
    <x v="1"/>
    <s v="MLZT1011"/>
    <x v="0"/>
    <s v="February"/>
    <d v="2026-02-25T00:00:00"/>
    <d v="1899-12-30T07:46:00"/>
    <n v="7.77"/>
    <n v="4.83"/>
    <n v="12.6"/>
    <m/>
    <m/>
    <x v="0"/>
    <n v="1"/>
    <n v="2.6086956521739131"/>
  </r>
  <r>
    <x v="1"/>
    <s v="TQHM1019"/>
    <x v="2"/>
    <s v="February"/>
    <d v="2026-02-25T00:00:00"/>
    <d v="1899-12-30T07:27:00"/>
    <n v="7.63"/>
    <n v="5.07"/>
    <n v="12.7"/>
    <m/>
    <m/>
    <x v="0"/>
    <n v="1"/>
    <n v="2.5049309664694279"/>
  </r>
  <r>
    <x v="1"/>
    <s v="TGVG1019"/>
    <x v="2"/>
    <s v="February"/>
    <d v="2026-02-25T00:00:00"/>
    <d v="1899-12-30T07:20:00"/>
    <n v="7.68"/>
    <n v="3.42"/>
    <n v="11.1"/>
    <m/>
    <m/>
    <x v="0"/>
    <n v="1"/>
    <n v="3.2456140350877192"/>
  </r>
  <r>
    <x v="1"/>
    <s v="JJLK1008"/>
    <x v="2"/>
    <s v="February"/>
    <d v="2026-02-25T00:00:00"/>
    <d v="1899-12-30T07:16:00"/>
    <n v="14.72"/>
    <n v="2.88"/>
    <n v="17.600000000000001"/>
    <m/>
    <m/>
    <x v="0"/>
    <n v="1"/>
    <n v="6.1111111111111116"/>
  </r>
  <r>
    <x v="1"/>
    <s v="TGCP1019"/>
    <x v="2"/>
    <s v="February"/>
    <d v="2026-02-25T00:00:00"/>
    <d v="1899-12-30T07:13:00"/>
    <n v="5.53"/>
    <n v="4.97"/>
    <n v="10.5"/>
    <m/>
    <m/>
    <x v="0"/>
    <n v="1"/>
    <n v="2.1126760563380285"/>
  </r>
  <r>
    <x v="1"/>
    <s v="TCJG1013"/>
    <x v="2"/>
    <s v="February"/>
    <d v="2026-02-25T00:00:00"/>
    <d v="1899-12-30T06:39:00"/>
    <n v="-9.9499999999999993"/>
    <n v="19.850000000000001"/>
    <n v="9.9"/>
    <m/>
    <m/>
    <x v="0"/>
    <n v="1"/>
    <n v="0.49874055415617125"/>
  </r>
  <r>
    <x v="1"/>
    <s v="PGPQ1008"/>
    <x v="2"/>
    <s v="February"/>
    <d v="2026-02-25T00:00:00"/>
    <d v="1899-12-30T05:58:00"/>
    <n v="15.25"/>
    <n v="2.35"/>
    <n v="17.600000000000001"/>
    <m/>
    <m/>
    <x v="0"/>
    <n v="1"/>
    <n v="7.4893617021276597"/>
  </r>
  <r>
    <x v="1"/>
    <s v="RPCV1019"/>
    <x v="2"/>
    <s v="February"/>
    <d v="2026-02-25T00:00:00"/>
    <d v="1899-12-30T05:55:00"/>
    <n v="4.3499999999999996"/>
    <n v="6.75"/>
    <n v="11.1"/>
    <m/>
    <m/>
    <x v="0"/>
    <n v="1"/>
    <n v="1.6444444444444444"/>
  </r>
  <r>
    <x v="1"/>
    <s v="TDNM1001"/>
    <x v="0"/>
    <s v="February"/>
    <d v="2026-02-25T00:00:00"/>
    <d v="1899-12-30T05:47:00"/>
    <n v="-56.8"/>
    <n v="62.7"/>
    <n v="5.9"/>
    <m/>
    <m/>
    <x v="0"/>
    <n v="1"/>
    <n v="9.4098883572567779E-2"/>
  </r>
  <r>
    <x v="1"/>
    <s v="WQHW1017"/>
    <x v="0"/>
    <s v="February"/>
    <d v="2026-02-25T00:00:00"/>
    <d v="1899-12-30T04:43:00"/>
    <n v="6.33"/>
    <n v="7.37"/>
    <n v="13.7"/>
    <m/>
    <m/>
    <x v="0"/>
    <n v="1"/>
    <n v="1.858887381275441"/>
  </r>
  <r>
    <x v="1"/>
    <s v="TWLW1020"/>
    <x v="3"/>
    <s v="February"/>
    <d v="2026-02-25T00:00:00"/>
    <d v="1899-12-30T04:34:00"/>
    <n v="-6.98"/>
    <n v="6.98"/>
    <n v="0"/>
    <s v="X"/>
    <s v="Create"/>
    <x v="1"/>
    <n v="1"/>
    <n v="0"/>
  </r>
  <r>
    <x v="1"/>
    <s v="PPGC1020"/>
    <x v="3"/>
    <s v="February"/>
    <d v="2026-02-25T00:00:00"/>
    <d v="1899-12-30T04:27:00"/>
    <n v="-7.27"/>
    <n v="7.27"/>
    <n v="0"/>
    <s v="X"/>
    <s v="Create"/>
    <x v="1"/>
    <n v="1"/>
    <n v="0"/>
  </r>
  <r>
    <x v="1"/>
    <s v="GNPZ1021"/>
    <x v="0"/>
    <s v="February"/>
    <d v="2026-02-25T00:00:00"/>
    <d v="1899-12-30T04:18:00"/>
    <n v="2.95"/>
    <n v="10.55"/>
    <n v="13.5"/>
    <m/>
    <m/>
    <x v="0"/>
    <n v="1"/>
    <n v="1.2796208530805686"/>
  </r>
  <r>
    <x v="1"/>
    <s v="PCZM1021"/>
    <x v="0"/>
    <s v="February"/>
    <d v="2026-02-25T00:00:00"/>
    <d v="1899-12-30T03:21:00"/>
    <n v="-1.45"/>
    <n v="14.45"/>
    <n v="13"/>
    <m/>
    <m/>
    <x v="0"/>
    <n v="1"/>
    <n v="0.89965397923875434"/>
  </r>
  <r>
    <x v="1"/>
    <s v="VJKL1019"/>
    <x v="0"/>
    <s v="February"/>
    <d v="2026-02-25T00:00:00"/>
    <d v="1899-12-30T03:06:00"/>
    <n v="-1.18"/>
    <n v="9.3800000000000008"/>
    <n v="8.1999999999999993"/>
    <m/>
    <m/>
    <x v="0"/>
    <n v="1"/>
    <n v="0.87420042643923224"/>
  </r>
  <r>
    <x v="1"/>
    <s v="CKNT1007"/>
    <x v="0"/>
    <s v="February"/>
    <d v="2026-02-25T00:00:00"/>
    <d v="1899-12-30T02:55:00"/>
    <n v="-3.13"/>
    <n v="9.0299999999999994"/>
    <n v="5.9"/>
    <m/>
    <m/>
    <x v="0"/>
    <n v="1"/>
    <n v="0.65337763012181627"/>
  </r>
  <r>
    <x v="1"/>
    <s v="LDBX1019"/>
    <x v="3"/>
    <s v="February"/>
    <d v="2026-02-25T00:00:00"/>
    <d v="1899-12-30T02:46:00"/>
    <n v="-2.75"/>
    <n v="2.75"/>
    <n v="0"/>
    <s v="X"/>
    <s v="Create"/>
    <x v="1"/>
    <n v="1"/>
    <n v="0"/>
  </r>
  <r>
    <x v="1"/>
    <s v="LPNW1008"/>
    <x v="0"/>
    <s v="February"/>
    <d v="2026-02-25T00:00:00"/>
    <d v="1899-12-30T02:42:00"/>
    <n v="4.9000000000000004"/>
    <n v="9.1"/>
    <n v="14"/>
    <m/>
    <m/>
    <x v="0"/>
    <n v="1"/>
    <n v="1.5384615384615385"/>
  </r>
  <r>
    <x v="1"/>
    <s v="XQCJ1005"/>
    <x v="0"/>
    <s v="February"/>
    <d v="2026-02-25T00:00:00"/>
    <d v="1899-12-30T02:22:00"/>
    <n v="5.0199999999999996"/>
    <n v="5.38"/>
    <n v="10.4"/>
    <m/>
    <m/>
    <x v="0"/>
    <n v="1"/>
    <n v="1.9330855018587361"/>
  </r>
  <r>
    <x v="1"/>
    <s v="LDBX1019"/>
    <x v="0"/>
    <s v="February"/>
    <d v="2026-02-25T00:00:00"/>
    <d v="1899-12-30T02:15:00"/>
    <n v="4.0199999999999996"/>
    <n v="5.18"/>
    <n v="9.1999999999999993"/>
    <m/>
    <m/>
    <x v="0"/>
    <n v="1"/>
    <n v="1.7760617760617761"/>
  </r>
  <r>
    <x v="1"/>
    <s v="QLTX1019"/>
    <x v="0"/>
    <s v="February"/>
    <d v="2026-02-25T00:00:00"/>
    <d v="1899-12-30T02:10:00"/>
    <n v="2.42"/>
    <n v="3.48"/>
    <n v="5.9"/>
    <m/>
    <m/>
    <x v="0"/>
    <n v="1"/>
    <n v="1.6954022988505748"/>
  </r>
  <r>
    <x v="1"/>
    <s v="LRWP1021"/>
    <x v="1"/>
    <s v="February"/>
    <d v="2026-02-25T00:00:00"/>
    <d v="1899-12-30T02:05:00"/>
    <n v="2.77"/>
    <n v="10.73"/>
    <n v="13.5"/>
    <m/>
    <m/>
    <x v="0"/>
    <n v="1"/>
    <n v="1.2581547064305685"/>
  </r>
  <r>
    <x v="1"/>
    <s v="KLLW1020"/>
    <x v="1"/>
    <s v="February"/>
    <d v="2026-02-25T00:00:00"/>
    <d v="1899-12-30T01:54:00"/>
    <n v="12.65"/>
    <n v="8.85"/>
    <n v="21.5"/>
    <m/>
    <m/>
    <x v="0"/>
    <n v="1"/>
    <n v="2.4293785310734464"/>
  </r>
  <r>
    <x v="1"/>
    <s v="KDQP1018"/>
    <x v="0"/>
    <s v="February"/>
    <d v="2026-02-25T00:00:00"/>
    <d v="1899-12-30T01:44:00"/>
    <n v="0.93"/>
    <n v="4.97"/>
    <n v="5.9"/>
    <m/>
    <m/>
    <x v="0"/>
    <n v="1"/>
    <n v="1.1871227364185113"/>
  </r>
  <r>
    <x v="1"/>
    <s v="RCQH1019"/>
    <x v="1"/>
    <s v="February"/>
    <d v="2026-02-25T00:00:00"/>
    <d v="1899-12-30T00:37:00"/>
    <n v="17.98"/>
    <n v="11.92"/>
    <n v="29.9"/>
    <m/>
    <m/>
    <x v="0"/>
    <n v="1"/>
    <n v="2.5083892617449663"/>
  </r>
  <r>
    <x v="1"/>
    <s v="HJTX1019"/>
    <x v="1"/>
    <s v="February"/>
    <d v="2026-02-25T00:00:00"/>
    <d v="1899-12-30T00:25:00"/>
    <n v="-12.02"/>
    <n v="21.62"/>
    <n v="9.6"/>
    <m/>
    <m/>
    <x v="0"/>
    <n v="1"/>
    <n v="0.4440333024976873"/>
  </r>
  <r>
    <x v="1"/>
    <s v="CXRP1020"/>
    <x v="3"/>
    <s v="February"/>
    <d v="2026-02-25T00:00:00"/>
    <d v="1899-12-30T00:02:00"/>
    <n v="-3.13"/>
    <n v="3.13"/>
    <n v="0"/>
    <s v="X"/>
    <s v="Create"/>
    <x v="1"/>
    <n v="1"/>
    <n v="0"/>
  </r>
  <r>
    <x v="1"/>
    <s v="HPVT1019"/>
    <x v="0"/>
    <s v="February"/>
    <d v="2026-02-24T00:00:00"/>
    <d v="1899-12-30T08:03:00"/>
    <n v="6.13"/>
    <n v="6.97"/>
    <n v="13.1"/>
    <m/>
    <m/>
    <x v="0"/>
    <n v="1"/>
    <n v="1.87948350071736"/>
  </r>
  <r>
    <x v="1"/>
    <s v="KJLH1015"/>
    <x v="1"/>
    <s v="February"/>
    <d v="2026-02-24T00:00:00"/>
    <d v="1899-12-30T07:55:00"/>
    <n v="5.38"/>
    <n v="1.52"/>
    <n v="6.9"/>
    <m/>
    <m/>
    <x v="0"/>
    <n v="1"/>
    <n v="4.5394736842105265"/>
  </r>
  <r>
    <x v="1"/>
    <s v="ZMCR1019"/>
    <x v="1"/>
    <s v="February"/>
    <d v="2026-02-24T00:00:00"/>
    <d v="1899-12-30T07:52:00"/>
    <n v="-9.1300000000000008"/>
    <n v="25.33"/>
    <n v="16.2"/>
    <m/>
    <m/>
    <x v="0"/>
    <n v="1"/>
    <n v="0.63955783655744181"/>
  </r>
  <r>
    <x v="1"/>
    <s v="JHWP1020"/>
    <x v="0"/>
    <s v="February"/>
    <d v="2026-02-24T00:00:00"/>
    <d v="1899-12-30T07:26:00"/>
    <n v="2.5"/>
    <n v="8.6"/>
    <n v="11.1"/>
    <m/>
    <m/>
    <x v="0"/>
    <n v="1"/>
    <n v="1.2906976744186047"/>
  </r>
  <r>
    <x v="1"/>
    <s v="DVDG1017"/>
    <x v="0"/>
    <s v="February"/>
    <d v="2026-02-24T00:00:00"/>
    <d v="1899-12-30T07:16:00"/>
    <n v="-0.85"/>
    <n v="6.75"/>
    <n v="5.9"/>
    <m/>
    <m/>
    <x v="0"/>
    <n v="1"/>
    <n v="0.87407407407407411"/>
  </r>
  <r>
    <x v="1"/>
    <s v="CXHP1005"/>
    <x v="1"/>
    <s v="February"/>
    <d v="2026-02-24T00:00:00"/>
    <d v="1899-12-30T07:08:00"/>
    <n v="7.37"/>
    <n v="2.0299999999999998"/>
    <n v="9.4"/>
    <m/>
    <m/>
    <x v="0"/>
    <n v="1"/>
    <n v="4.6305418719211833"/>
  </r>
  <r>
    <x v="1"/>
    <s v="JQTJ1017"/>
    <x v="2"/>
    <s v="February"/>
    <d v="2026-02-24T00:00:00"/>
    <d v="1899-12-30T07:02:00"/>
    <n v="-1.22"/>
    <n v="11.22"/>
    <n v="10"/>
    <m/>
    <m/>
    <x v="0"/>
    <n v="1"/>
    <n v="0.89126559714795006"/>
  </r>
  <r>
    <x v="1"/>
    <s v="JNLT1018"/>
    <x v="2"/>
    <s v="February"/>
    <d v="2026-02-24T00:00:00"/>
    <d v="1899-12-30T06:49:00"/>
    <n v="2.4300000000000002"/>
    <n v="7.97"/>
    <n v="10.4"/>
    <m/>
    <m/>
    <x v="0"/>
    <n v="1"/>
    <n v="1.3048933500627353"/>
  </r>
  <r>
    <x v="1"/>
    <s v="JMCJ1019"/>
    <x v="2"/>
    <s v="February"/>
    <d v="2026-02-24T00:00:00"/>
    <d v="1899-12-30T06:40:00"/>
    <n v="-0.23"/>
    <n v="10.43"/>
    <n v="10.199999999999999"/>
    <m/>
    <m/>
    <x v="0"/>
    <n v="1"/>
    <n v="0.97794822627037392"/>
  </r>
  <r>
    <x v="1"/>
    <s v="HXXV1011"/>
    <x v="2"/>
    <s v="February"/>
    <d v="2026-02-24T00:00:00"/>
    <d v="1899-12-30T06:29:00"/>
    <n v="2.87"/>
    <n v="8.0299999999999994"/>
    <n v="10.9"/>
    <m/>
    <m/>
    <x v="0"/>
    <n v="1"/>
    <n v="1.3574097135740972"/>
  </r>
  <r>
    <x v="1"/>
    <s v="HVQT1019"/>
    <x v="2"/>
    <s v="February"/>
    <d v="2026-02-24T00:00:00"/>
    <d v="1899-12-30T05:52:00"/>
    <n v="4"/>
    <n v="8.1"/>
    <n v="12.1"/>
    <m/>
    <m/>
    <x v="0"/>
    <n v="1"/>
    <n v="1.4938271604938271"/>
  </r>
  <r>
    <x v="1"/>
    <s v="HCJM1017"/>
    <x v="2"/>
    <s v="February"/>
    <d v="2026-02-24T00:00:00"/>
    <d v="1899-12-30T05:42:00"/>
    <n v="8.6300000000000008"/>
    <n v="8.9700000000000006"/>
    <n v="17.600000000000001"/>
    <m/>
    <m/>
    <x v="0"/>
    <n v="1"/>
    <n v="1.9620958751393534"/>
  </r>
  <r>
    <x v="1"/>
    <s v="HVMN1019"/>
    <x v="2"/>
    <s v="February"/>
    <d v="2026-02-24T00:00:00"/>
    <d v="1899-12-30T05:33:00"/>
    <n v="-4.08"/>
    <n v="14.48"/>
    <n v="10.4"/>
    <m/>
    <m/>
    <x v="0"/>
    <n v="1"/>
    <n v="0.71823204419889508"/>
  </r>
  <r>
    <x v="1"/>
    <s v="HDHM1019"/>
    <x v="2"/>
    <s v="February"/>
    <d v="2026-02-24T00:00:00"/>
    <d v="1899-12-30T05:16:00"/>
    <n v="7.25"/>
    <n v="3.45"/>
    <n v="10.7"/>
    <m/>
    <m/>
    <x v="0"/>
    <n v="1"/>
    <n v="3.1014492753623184"/>
  </r>
  <r>
    <x v="1"/>
    <s v="BZKB1020"/>
    <x v="3"/>
    <s v="February"/>
    <d v="2026-02-24T00:00:00"/>
    <d v="1899-12-30T05:12:00"/>
    <n v="-5.77"/>
    <n v="5.77"/>
    <n v="0"/>
    <s v="X"/>
    <s v="Create"/>
    <x v="1"/>
    <n v="1"/>
    <n v="0"/>
  </r>
  <r>
    <x v="1"/>
    <s v="GDLX1002"/>
    <x v="2"/>
    <s v="February"/>
    <d v="2026-02-24T00:00:00"/>
    <d v="1899-12-30T04:45:00"/>
    <n v="6.78"/>
    <n v="4.5199999999999996"/>
    <n v="11.3"/>
    <m/>
    <m/>
    <x v="0"/>
    <n v="1"/>
    <n v="2.5000000000000004"/>
  </r>
  <r>
    <x v="1"/>
    <s v="ZVDM1007"/>
    <x v="0"/>
    <s v="February"/>
    <d v="2026-02-24T00:00:00"/>
    <d v="1899-12-30T04:25:00"/>
    <n v="-3.53"/>
    <n v="9.43"/>
    <n v="5.9"/>
    <m/>
    <m/>
    <x v="0"/>
    <n v="1"/>
    <n v="0.6256627783669142"/>
  </r>
  <r>
    <x v="1"/>
    <s v="PMBL1003"/>
    <x v="0"/>
    <s v="February"/>
    <d v="2026-02-24T00:00:00"/>
    <d v="1899-12-30T04:15:00"/>
    <n v="-10.58"/>
    <n v="16.48"/>
    <n v="5.9"/>
    <m/>
    <m/>
    <x v="0"/>
    <n v="1"/>
    <n v="0.35800970873786409"/>
  </r>
  <r>
    <x v="1"/>
    <s v="NVDW1020"/>
    <x v="3"/>
    <s v="February"/>
    <d v="2026-02-24T00:00:00"/>
    <d v="1899-12-30T03:02:00"/>
    <n v="-1.7"/>
    <n v="1.7"/>
    <n v="0"/>
    <m/>
    <m/>
    <x v="0"/>
    <n v="1"/>
    <n v="0"/>
  </r>
  <r>
    <x v="1"/>
    <s v="CHZH1018"/>
    <x v="0"/>
    <s v="February"/>
    <d v="2026-02-24T00:00:00"/>
    <d v="1899-12-30T02:59:00"/>
    <n v="7.95"/>
    <n v="3.15"/>
    <n v="11.1"/>
    <m/>
    <m/>
    <x v="0"/>
    <n v="1"/>
    <n v="3.5238095238095237"/>
  </r>
  <r>
    <x v="1"/>
    <s v="DMDR1005"/>
    <x v="1"/>
    <s v="February"/>
    <d v="2026-02-24T00:00:00"/>
    <d v="1899-12-30T02:54:00"/>
    <n v="8.5299999999999994"/>
    <n v="2.77"/>
    <n v="11.3"/>
    <m/>
    <m/>
    <x v="0"/>
    <n v="1"/>
    <n v="4.0794223826714804"/>
  </r>
  <r>
    <x v="1"/>
    <s v="TKKC1005"/>
    <x v="0"/>
    <s v="February"/>
    <d v="2026-02-24T00:00:00"/>
    <d v="1899-12-30T02:50:00"/>
    <n v="2.8"/>
    <n v="3.1"/>
    <n v="5.9"/>
    <m/>
    <m/>
    <x v="0"/>
    <n v="1"/>
    <n v="1.903225806451613"/>
  </r>
  <r>
    <x v="1"/>
    <s v="CZLV1018"/>
    <x v="1"/>
    <s v="February"/>
    <d v="2026-02-24T00:00:00"/>
    <d v="1899-12-30T02:46:00"/>
    <n v="8.27"/>
    <n v="5.63"/>
    <n v="13.9"/>
    <m/>
    <m/>
    <x v="0"/>
    <n v="1"/>
    <n v="2.4689165186500888"/>
  </r>
  <r>
    <x v="1"/>
    <s v="JMNH1019"/>
    <x v="1"/>
    <s v="February"/>
    <d v="2026-02-24T00:00:00"/>
    <d v="1899-12-30T02:37:00"/>
    <n v="5.4"/>
    <n v="4.2"/>
    <n v="9.6"/>
    <m/>
    <m/>
    <x v="0"/>
    <n v="1"/>
    <n v="2.2857142857142856"/>
  </r>
  <r>
    <x v="1"/>
    <s v="THJK1021"/>
    <x v="1"/>
    <s v="February"/>
    <d v="2026-02-24T00:00:00"/>
    <d v="1899-12-30T02:31:00"/>
    <n v="10.3"/>
    <n v="3"/>
    <n v="13.3"/>
    <m/>
    <m/>
    <x v="0"/>
    <n v="1"/>
    <n v="4.4333333333333336"/>
  </r>
  <r>
    <x v="1"/>
    <s v="PRXM1019"/>
    <x v="1"/>
    <s v="February"/>
    <d v="2026-02-24T00:00:00"/>
    <d v="1899-12-30T02:13:00"/>
    <n v="10.1"/>
    <n v="6.3"/>
    <n v="16.399999999999999"/>
    <m/>
    <m/>
    <x v="0"/>
    <n v="1"/>
    <n v="2.6031746031746028"/>
  </r>
  <r>
    <x v="1"/>
    <s v="NBHN1019"/>
    <x v="0"/>
    <s v="February"/>
    <d v="2026-02-24T00:00:00"/>
    <d v="1899-12-30T02:06:00"/>
    <n v="3.4"/>
    <n v="9.5"/>
    <n v="12.9"/>
    <m/>
    <m/>
    <x v="0"/>
    <n v="1"/>
    <n v="1.3578947368421053"/>
  </r>
  <r>
    <x v="1"/>
    <s v="HMRZ1019"/>
    <x v="1"/>
    <s v="February"/>
    <d v="2026-02-24T00:00:00"/>
    <d v="1899-12-30T01:53:00"/>
    <n v="-16.399999999999999"/>
    <n v="37.799999999999997"/>
    <n v="21.4"/>
    <m/>
    <m/>
    <x v="0"/>
    <n v="1"/>
    <n v="0.56613756613756616"/>
  </r>
  <r>
    <x v="1"/>
    <s v="NXBL1019"/>
    <x v="0"/>
    <s v="February"/>
    <d v="2026-02-24T00:00:00"/>
    <d v="1899-12-30T00:44:00"/>
    <n v="4.8499999999999996"/>
    <n v="8.0500000000000007"/>
    <n v="12.9"/>
    <m/>
    <m/>
    <x v="0"/>
    <n v="1"/>
    <n v="1.6024844720496894"/>
  </r>
  <r>
    <x v="1"/>
    <s v="BZKB1020"/>
    <x v="0"/>
    <s v="February"/>
    <d v="2026-02-24T00:00:00"/>
    <d v="1899-12-30T00:35:00"/>
    <n v="4.8"/>
    <n v="6.8"/>
    <n v="11.6"/>
    <m/>
    <m/>
    <x v="0"/>
    <n v="1"/>
    <n v="1.7058823529411764"/>
  </r>
  <r>
    <x v="1"/>
    <s v="ZJNL1007"/>
    <x v="1"/>
    <s v="February"/>
    <d v="2026-02-24T00:00:00"/>
    <d v="1899-12-30T00:27:00"/>
    <n v="12.27"/>
    <n v="3.33"/>
    <n v="15.6"/>
    <m/>
    <m/>
    <x v="0"/>
    <n v="1"/>
    <n v="4.6846846846846848"/>
  </r>
  <r>
    <x v="1"/>
    <s v="ZLZG1019"/>
    <x v="1"/>
    <s v="February"/>
    <d v="2026-02-24T00:00:00"/>
    <d v="1899-12-30T00:19:00"/>
    <n v="-0.02"/>
    <n v="3.52"/>
    <n v="3.5"/>
    <m/>
    <m/>
    <x v="0"/>
    <n v="1"/>
    <n v="0.99431818181818177"/>
  </r>
  <r>
    <x v="1"/>
    <s v="CGJD1011"/>
    <x v="1"/>
    <s v="February"/>
    <d v="2026-02-24T00:00:00"/>
    <d v="1899-12-30T00:15:00"/>
    <n v="1.1000000000000001"/>
    <n v="5.8"/>
    <n v="6.9"/>
    <m/>
    <m/>
    <x v="0"/>
    <n v="1"/>
    <n v="1.1896551724137931"/>
  </r>
  <r>
    <x v="1"/>
    <s v="NVDW1020"/>
    <x v="1"/>
    <s v="February"/>
    <d v="2026-02-24T00:00:00"/>
    <d v="1899-12-30T00:08:00"/>
    <n v="3.5"/>
    <n v="16.600000000000001"/>
    <n v="20.100000000000001"/>
    <m/>
    <m/>
    <x v="0"/>
    <n v="1"/>
    <n v="1.2108433734939759"/>
  </r>
  <r>
    <x v="1"/>
    <s v="DLZG1004"/>
    <x v="1"/>
    <s v="February"/>
    <d v="2026-02-23T00:00:00"/>
    <d v="1899-12-30T08:08:00"/>
    <n v="0.27"/>
    <n v="11.33"/>
    <n v="11.6"/>
    <m/>
    <m/>
    <x v="0"/>
    <n v="1"/>
    <n v="1.0238305383936452"/>
  </r>
  <r>
    <x v="1"/>
    <s v="NRZQ1005"/>
    <x v="1"/>
    <s v="February"/>
    <d v="2026-02-23T00:00:00"/>
    <d v="1899-12-30T07:52:00"/>
    <n v="16.62"/>
    <n v="9.08"/>
    <n v="25.7"/>
    <m/>
    <m/>
    <x v="0"/>
    <n v="1"/>
    <n v="2.8303964757709248"/>
  </r>
  <r>
    <x v="1"/>
    <s v="BWVR1019"/>
    <x v="2"/>
    <s v="February"/>
    <d v="2026-02-23T00:00:00"/>
    <d v="1899-12-30T07:33:00"/>
    <n v="6.78"/>
    <n v="3.32"/>
    <n v="10.1"/>
    <m/>
    <m/>
    <x v="0"/>
    <n v="1"/>
    <n v="3.0421686746987953"/>
  </r>
  <r>
    <x v="1"/>
    <s v="GDLD1012"/>
    <x v="2"/>
    <s v="February"/>
    <d v="2026-02-23T00:00:00"/>
    <d v="1899-12-30T07:14:00"/>
    <n v="15.55"/>
    <n v="2.0499999999999998"/>
    <n v="17.600000000000001"/>
    <m/>
    <m/>
    <x v="0"/>
    <n v="1"/>
    <n v="8.5853658536585389"/>
  </r>
  <r>
    <x v="1"/>
    <s v="ZZNC1010"/>
    <x v="2"/>
    <s v="February"/>
    <d v="2026-02-23T00:00:00"/>
    <d v="1899-12-30T07:12:00"/>
    <n v="10.83"/>
    <n v="2.57"/>
    <n v="13.4"/>
    <m/>
    <m/>
    <x v="0"/>
    <n v="1"/>
    <n v="5.2140077821011674"/>
  </r>
  <r>
    <x v="1"/>
    <s v="NVTZ1013"/>
    <x v="2"/>
    <s v="February"/>
    <d v="2026-02-23T00:00:00"/>
    <d v="1899-12-30T07:09:00"/>
    <n v="3.12"/>
    <n v="7.28"/>
    <n v="10.4"/>
    <m/>
    <m/>
    <x v="0"/>
    <n v="1"/>
    <n v="1.4285714285714286"/>
  </r>
  <r>
    <x v="1"/>
    <s v="PZLV1019"/>
    <x v="2"/>
    <s v="February"/>
    <d v="2026-02-23T00:00:00"/>
    <d v="1899-12-30T07:01:00"/>
    <n v="16.2"/>
    <n v="1.4"/>
    <n v="17.600000000000001"/>
    <m/>
    <m/>
    <x v="0"/>
    <n v="1"/>
    <n v="12.571428571428573"/>
  </r>
  <r>
    <x v="1"/>
    <s v="QGLH1019"/>
    <x v="2"/>
    <s v="February"/>
    <d v="2026-02-23T00:00:00"/>
    <d v="1899-12-30T06:59:00"/>
    <n v="0.28000000000000003"/>
    <n v="9.42"/>
    <n v="9.6999999999999993"/>
    <m/>
    <m/>
    <x v="0"/>
    <n v="1"/>
    <n v="1.029723991507431"/>
  </r>
  <r>
    <x v="1"/>
    <s v="RGRH1019"/>
    <x v="2"/>
    <s v="February"/>
    <d v="2026-02-23T00:00:00"/>
    <d v="1899-12-30T06:48:00"/>
    <n v="4.75"/>
    <n v="6.05"/>
    <n v="10.8"/>
    <m/>
    <m/>
    <x v="0"/>
    <n v="1"/>
    <n v="1.785123966942149"/>
  </r>
  <r>
    <x v="1"/>
    <s v="NZHJ1019"/>
    <x v="2"/>
    <s v="February"/>
    <d v="2026-02-23T00:00:00"/>
    <d v="1899-12-30T06:42:00"/>
    <n v="15.85"/>
    <n v="1.75"/>
    <n v="17.600000000000001"/>
    <m/>
    <m/>
    <x v="0"/>
    <n v="1"/>
    <n v="10.057142857142859"/>
  </r>
  <r>
    <x v="1"/>
    <s v="RGJK1019"/>
    <x v="2"/>
    <s v="February"/>
    <d v="2026-02-23T00:00:00"/>
    <d v="1899-12-30T06:40:00"/>
    <n v="-13.32"/>
    <n v="25.12"/>
    <n v="11.8"/>
    <m/>
    <m/>
    <x v="0"/>
    <n v="1"/>
    <n v="0.46974522292993631"/>
  </r>
  <r>
    <x v="1"/>
    <s v="CZLV1018"/>
    <x v="2"/>
    <s v="February"/>
    <d v="2026-02-23T00:00:00"/>
    <d v="1899-12-30T06:14:00"/>
    <n v="6.42"/>
    <n v="4.58"/>
    <n v="11"/>
    <m/>
    <m/>
    <x v="0"/>
    <n v="1"/>
    <n v="2.4017467248908297"/>
  </r>
  <r>
    <x v="1"/>
    <s v="CWVK1016"/>
    <x v="1"/>
    <s v="February"/>
    <d v="2026-02-23T00:00:00"/>
    <d v="1899-12-30T05:36:00"/>
    <n v="-6.08"/>
    <n v="12.98"/>
    <n v="6.9"/>
    <m/>
    <m/>
    <x v="0"/>
    <n v="1"/>
    <n v="0.53158705701078579"/>
  </r>
  <r>
    <x v="1"/>
    <s v="QPCJ1012"/>
    <x v="0"/>
    <s v="February"/>
    <d v="2026-02-23T00:00:00"/>
    <d v="1899-12-30T05:21:00"/>
    <n v="-4.2699999999999996"/>
    <n v="13.97"/>
    <n v="9.6999999999999993"/>
    <m/>
    <m/>
    <x v="0"/>
    <n v="1"/>
    <n v="0.69434502505368634"/>
  </r>
  <r>
    <x v="1"/>
    <s v="WRWG1009"/>
    <x v="1"/>
    <s v="February"/>
    <d v="2026-02-23T00:00:00"/>
    <d v="1899-12-30T05:06:00"/>
    <n v="3.1"/>
    <n v="4.4000000000000004"/>
    <n v="7.5"/>
    <m/>
    <m/>
    <x v="0"/>
    <n v="1"/>
    <n v="1.7045454545454544"/>
  </r>
  <r>
    <x v="1"/>
    <s v="XTNG1016"/>
    <x v="1"/>
    <s v="February"/>
    <d v="2026-02-23T00:00:00"/>
    <d v="1899-12-30T05:01:00"/>
    <n v="4.17"/>
    <n v="5.43"/>
    <n v="9.6"/>
    <m/>
    <m/>
    <x v="0"/>
    <n v="1"/>
    <n v="1.7679558011049723"/>
  </r>
  <r>
    <x v="1"/>
    <s v="JCPD1017"/>
    <x v="0"/>
    <s v="February"/>
    <d v="2026-02-23T00:00:00"/>
    <d v="1899-12-30T04:53:00"/>
    <n v="-0.42"/>
    <n v="9.92"/>
    <n v="9.5"/>
    <m/>
    <m/>
    <x v="0"/>
    <n v="1"/>
    <n v="0.95766129032258063"/>
  </r>
  <r>
    <x v="1"/>
    <s v="TQMR1012"/>
    <x v="0"/>
    <s v="February"/>
    <d v="2026-02-23T00:00:00"/>
    <d v="1899-12-30T04:43:00"/>
    <n v="2.65"/>
    <n v="3.25"/>
    <n v="5.9"/>
    <m/>
    <m/>
    <x v="0"/>
    <n v="1"/>
    <n v="1.8153846153846156"/>
  </r>
  <r>
    <x v="1"/>
    <s v="MXKV1154"/>
    <x v="0"/>
    <s v="February"/>
    <d v="2026-02-23T00:00:00"/>
    <d v="1899-12-30T04:38:00"/>
    <n v="5.3"/>
    <n v="6.6"/>
    <n v="11.9"/>
    <m/>
    <m/>
    <x v="0"/>
    <n v="1"/>
    <n v="1.8030303030303032"/>
  </r>
  <r>
    <x v="1"/>
    <s v="KRZX1012"/>
    <x v="1"/>
    <s v="February"/>
    <d v="2026-02-23T00:00:00"/>
    <d v="1899-12-30T04:30:00"/>
    <n v="6.07"/>
    <n v="4.53"/>
    <n v="10.6"/>
    <m/>
    <m/>
    <x v="0"/>
    <n v="1"/>
    <n v="2.3399558498896247"/>
  </r>
  <r>
    <x v="1"/>
    <s v="XRGH1009"/>
    <x v="0"/>
    <s v="February"/>
    <d v="2026-02-23T00:00:00"/>
    <d v="1899-12-30T04:25:00"/>
    <n v="-0.83"/>
    <n v="11.63"/>
    <n v="10.8"/>
    <m/>
    <m/>
    <x v="0"/>
    <n v="1"/>
    <n v="0.92863284608770424"/>
  </r>
  <r>
    <x v="1"/>
    <s v="VZPN1017"/>
    <x v="1"/>
    <s v="February"/>
    <d v="2026-02-23T00:00:00"/>
    <d v="1899-12-30T04:09:00"/>
    <n v="5.35"/>
    <n v="4.95"/>
    <n v="10.3"/>
    <m/>
    <m/>
    <x v="0"/>
    <n v="1"/>
    <n v="2.0808080808080809"/>
  </r>
  <r>
    <x v="1"/>
    <s v="DWRZ1011"/>
    <x v="1"/>
    <s v="February"/>
    <d v="2026-02-23T00:00:00"/>
    <d v="1899-12-30T03:14:00"/>
    <n v="12.25"/>
    <n v="8.5500000000000007"/>
    <n v="20.8"/>
    <m/>
    <m/>
    <x v="0"/>
    <n v="1"/>
    <n v="2.4327485380116958"/>
  </r>
  <r>
    <x v="1"/>
    <s v="XZMJ1019"/>
    <x v="1"/>
    <s v="February"/>
    <d v="2026-02-23T00:00:00"/>
    <d v="1899-12-30T03:00:00"/>
    <n v="5.42"/>
    <n v="5.58"/>
    <n v="11"/>
    <m/>
    <m/>
    <x v="0"/>
    <n v="1"/>
    <n v="1.9713261648745519"/>
  </r>
  <r>
    <x v="1"/>
    <s v="DWRZ1011"/>
    <x v="3"/>
    <s v="February"/>
    <d v="2026-02-23T00:00:00"/>
    <d v="1899-12-30T02:51:00"/>
    <n v="-2.2799999999999998"/>
    <n v="2.2799999999999998"/>
    <n v="0"/>
    <m/>
    <m/>
    <x v="0"/>
    <n v="1"/>
    <n v="0"/>
  </r>
  <r>
    <x v="1"/>
    <s v="VJNB1019"/>
    <x v="1"/>
    <s v="February"/>
    <d v="2026-02-23T00:00:00"/>
    <d v="1899-12-30T02:47:00"/>
    <n v="-6.62"/>
    <n v="20.62"/>
    <n v="14"/>
    <m/>
    <m/>
    <x v="0"/>
    <n v="1"/>
    <n v="0.67895247332686703"/>
  </r>
  <r>
    <x v="1"/>
    <s v="KWMP1011"/>
    <x v="0"/>
    <s v="February"/>
    <d v="2026-02-23T00:00:00"/>
    <d v="1899-12-30T02:17:00"/>
    <n v="3.12"/>
    <n v="2.78"/>
    <n v="5.9"/>
    <m/>
    <m/>
    <x v="0"/>
    <n v="1"/>
    <n v="2.1223021582733814"/>
  </r>
  <r>
    <x v="1"/>
    <s v="WBZJ1019"/>
    <x v="0"/>
    <s v="February"/>
    <d v="2026-02-23T00:00:00"/>
    <d v="1899-12-30T02:12:00"/>
    <n v="1.1200000000000001"/>
    <n v="4.78"/>
    <n v="5.9"/>
    <m/>
    <m/>
    <x v="0"/>
    <n v="1"/>
    <n v="1.2343096234309623"/>
  </r>
  <r>
    <x v="1"/>
    <s v="WRMX1019"/>
    <x v="0"/>
    <s v="February"/>
    <d v="2026-02-23T00:00:00"/>
    <d v="1899-12-30T02:06:00"/>
    <n v="2.0699999999999998"/>
    <n v="10.23"/>
    <n v="12.3"/>
    <m/>
    <m/>
    <x v="0"/>
    <n v="1"/>
    <n v="1.2023460410557185"/>
  </r>
  <r>
    <x v="1"/>
    <s v="DWRZ1011"/>
    <x v="1"/>
    <s v="February"/>
    <d v="2026-02-23T00:00:00"/>
    <d v="1899-12-30T01:35:00"/>
    <n v="7.25"/>
    <n v="13.55"/>
    <n v="20.8"/>
    <m/>
    <m/>
    <x v="0"/>
    <n v="1"/>
    <n v="1.5350553505535056"/>
  </r>
  <r>
    <x v="1"/>
    <s v="CPZN1019"/>
    <x v="0"/>
    <s v="February"/>
    <d v="2026-02-23T00:00:00"/>
    <d v="1899-12-30T01:19:00"/>
    <n v="-0.05"/>
    <n v="5.95"/>
    <n v="5.9"/>
    <m/>
    <m/>
    <x v="0"/>
    <n v="1"/>
    <n v="0.99159663865546221"/>
  </r>
  <r>
    <x v="1"/>
    <s v="CCXG1019"/>
    <x v="0"/>
    <s v="February"/>
    <d v="2026-02-23T00:00:00"/>
    <d v="1899-12-30T00:38:00"/>
    <n v="-3.23"/>
    <n v="9.1300000000000008"/>
    <n v="5.9"/>
    <m/>
    <m/>
    <x v="0"/>
    <n v="1"/>
    <n v="0.64622124863088715"/>
  </r>
  <r>
    <x v="1"/>
    <s v="TWLW1020"/>
    <x v="0"/>
    <s v="February"/>
    <d v="2026-02-23T00:00:00"/>
    <d v="1899-12-30T00:25:00"/>
    <n v="3.27"/>
    <n v="8.1300000000000008"/>
    <n v="11.4"/>
    <m/>
    <m/>
    <x v="0"/>
    <n v="1"/>
    <n v="1.4022140221402213"/>
  </r>
  <r>
    <x v="1"/>
    <s v="BNHC1020"/>
    <x v="3"/>
    <s v="February"/>
    <d v="2026-02-23T00:00:00"/>
    <d v="1899-12-30T00:08:00"/>
    <n v="-6.45"/>
    <n v="6.45"/>
    <n v="0"/>
    <m/>
    <m/>
    <x v="0"/>
    <n v="1"/>
    <n v="0"/>
  </r>
  <r>
    <x v="1"/>
    <s v="WXZP1016"/>
    <x v="3"/>
    <s v="February"/>
    <d v="2026-02-23T00:00:00"/>
    <d v="1899-12-30T00:01:00"/>
    <n v="-8.0299999999999994"/>
    <n v="8.0299999999999994"/>
    <n v="0"/>
    <s v="X"/>
    <s v="Boxing"/>
    <x v="1"/>
    <n v="1"/>
    <n v="0"/>
  </r>
  <r>
    <x v="1"/>
    <s v="CXRP1020"/>
    <x v="0"/>
    <s v="February"/>
    <d v="2026-02-20T00:00:00"/>
    <d v="1899-12-30T08:11:00"/>
    <n v="10.17"/>
    <n v="4.13"/>
    <n v="14.3"/>
    <m/>
    <m/>
    <x v="0"/>
    <n v="1"/>
    <n v="3.4624697336561745"/>
  </r>
  <r>
    <x v="1"/>
    <s v="NRDJ1019"/>
    <x v="1"/>
    <s v="February"/>
    <d v="2026-02-20T00:00:00"/>
    <d v="1899-12-30T08:06:00"/>
    <n v="14.22"/>
    <n v="2.58"/>
    <n v="16.8"/>
    <m/>
    <m/>
    <x v="0"/>
    <n v="1"/>
    <n v="6.5116279069767442"/>
  </r>
  <r>
    <x v="1"/>
    <s v="JZZV1020"/>
    <x v="0"/>
    <s v="February"/>
    <d v="2026-02-20T00:00:00"/>
    <d v="1899-12-30T08:03:00"/>
    <n v="1.73"/>
    <n v="4.17"/>
    <n v="5.9"/>
    <m/>
    <m/>
    <x v="0"/>
    <n v="1"/>
    <n v="1.4148681055155876"/>
  </r>
  <r>
    <x v="1"/>
    <s v="XWZW1019"/>
    <x v="0"/>
    <s v="February"/>
    <d v="2026-02-20T00:00:00"/>
    <d v="1899-12-30T07:58:00"/>
    <n v="2.4300000000000002"/>
    <n v="3.47"/>
    <n v="5.9"/>
    <m/>
    <m/>
    <x v="0"/>
    <n v="1"/>
    <n v="1.7002881844380404"/>
  </r>
  <r>
    <x v="1"/>
    <s v="GPWD1019"/>
    <x v="0"/>
    <s v="February"/>
    <d v="2026-02-20T00:00:00"/>
    <d v="1899-12-30T07:54:00"/>
    <n v="2.48"/>
    <n v="8.42"/>
    <n v="10.9"/>
    <m/>
    <m/>
    <x v="0"/>
    <n v="1"/>
    <n v="1.2945368171021379"/>
  </r>
  <r>
    <x v="1"/>
    <s v="BMKC1019"/>
    <x v="0"/>
    <s v="February"/>
    <d v="2026-02-20T00:00:00"/>
    <d v="1899-12-30T07:45:00"/>
    <n v="6.27"/>
    <n v="6.03"/>
    <n v="12.3"/>
    <m/>
    <m/>
    <x v="0"/>
    <n v="1"/>
    <n v="2.0398009950248754"/>
  </r>
  <r>
    <x v="1"/>
    <s v="PPGC1020"/>
    <x v="0"/>
    <s v="February"/>
    <d v="2026-02-20T00:00:00"/>
    <d v="1899-12-30T07:39:00"/>
    <n v="2.08"/>
    <n v="11.52"/>
    <n v="13.6"/>
    <m/>
    <m/>
    <x v="0"/>
    <n v="1"/>
    <n v="1.1805555555555556"/>
  </r>
  <r>
    <x v="1"/>
    <s v="BNHC1020"/>
    <x v="0"/>
    <s v="February"/>
    <d v="2026-02-20T00:00:00"/>
    <d v="1899-12-30T07:27:00"/>
    <n v="5.45"/>
    <n v="7.45"/>
    <n v="12.9"/>
    <m/>
    <m/>
    <x v="0"/>
    <n v="1"/>
    <n v="1.7315436241610738"/>
  </r>
  <r>
    <x v="1"/>
    <s v="LVQJ1020"/>
    <x v="0"/>
    <s v="February"/>
    <d v="2026-02-20T00:00:00"/>
    <d v="1899-12-30T07:14:00"/>
    <n v="-32.369999999999997"/>
    <n v="47.67"/>
    <n v="15.3"/>
    <m/>
    <m/>
    <x v="0"/>
    <n v="1"/>
    <n v="0.32095657646318437"/>
  </r>
  <r>
    <x v="1"/>
    <s v="WGHM1020"/>
    <x v="1"/>
    <s v="February"/>
    <d v="2026-02-20T00:00:00"/>
    <d v="1899-12-30T05:57:00"/>
    <n v="10.68"/>
    <n v="6.82"/>
    <n v="17.5"/>
    <m/>
    <m/>
    <x v="0"/>
    <n v="1"/>
    <n v="2.5659824046920821"/>
  </r>
  <r>
    <x v="1"/>
    <s v="WXZP1016"/>
    <x v="1"/>
    <s v="February"/>
    <d v="2026-02-20T00:00:00"/>
    <d v="1899-12-30T05:42:00"/>
    <n v="-11.12"/>
    <n v="27.72"/>
    <n v="16.600000000000001"/>
    <m/>
    <m/>
    <x v="0"/>
    <n v="1"/>
    <n v="0.59884559884559896"/>
  </r>
  <r>
    <x v="1"/>
    <s v="PWJD1019"/>
    <x v="0"/>
    <s v="February"/>
    <d v="2026-02-20T00:00:00"/>
    <d v="1899-12-30T04:49:00"/>
    <n v="-234.48"/>
    <n v="246.78"/>
    <n v="12.3"/>
    <m/>
    <m/>
    <x v="0"/>
    <n v="1"/>
    <n v="4.9841964502796016E-2"/>
  </r>
  <r>
    <x v="1"/>
    <s v="RVCX1007"/>
    <x v="0"/>
    <s v="February"/>
    <d v="2026-02-19T00:00:00"/>
    <d v="1899-12-30T07:04:00"/>
    <n v="-16.18"/>
    <n v="22.08"/>
    <n v="5.9"/>
    <m/>
    <m/>
    <x v="0"/>
    <n v="1"/>
    <n v="0.26721014492753625"/>
  </r>
  <r>
    <x v="1"/>
    <s v="NRZR1013"/>
    <x v="0"/>
    <s v="February"/>
    <d v="2026-02-19T00:00:00"/>
    <d v="1899-12-30T05:53:00"/>
    <n v="7.42"/>
    <n v="2.1800000000000002"/>
    <n v="9.6"/>
    <m/>
    <m/>
    <x v="0"/>
    <n v="1"/>
    <n v="4.4036697247706416"/>
  </r>
  <r>
    <x v="1"/>
    <s v="RDWK1013"/>
    <x v="1"/>
    <s v="February"/>
    <d v="2026-02-19T00:00:00"/>
    <d v="1899-12-30T05:50:00"/>
    <n v="15.6"/>
    <n v="1.8"/>
    <n v="17.399999999999999"/>
    <m/>
    <m/>
    <x v="0"/>
    <n v="1"/>
    <n v="9.6666666666666661"/>
  </r>
  <r>
    <x v="1"/>
    <s v="DRGD1013"/>
    <x v="0"/>
    <s v="February"/>
    <d v="2026-02-19T00:00:00"/>
    <d v="1899-12-30T05:48:00"/>
    <n v="7.33"/>
    <n v="2.0699999999999998"/>
    <n v="9.4"/>
    <m/>
    <m/>
    <x v="0"/>
    <n v="1"/>
    <n v="4.5410628019323678"/>
  </r>
  <r>
    <x v="1"/>
    <s v="TDDJ1013"/>
    <x v="0"/>
    <s v="February"/>
    <d v="2026-02-19T00:00:00"/>
    <d v="1899-12-30T05:45:00"/>
    <n v="12.43"/>
    <n v="1.57"/>
    <n v="14"/>
    <m/>
    <m/>
    <x v="0"/>
    <n v="1"/>
    <n v="8.9171974522292992"/>
  </r>
  <r>
    <x v="1"/>
    <s v="WPHZ1013"/>
    <x v="0"/>
    <s v="February"/>
    <d v="2026-02-19T00:00:00"/>
    <d v="1899-12-30T05:43:00"/>
    <n v="12.07"/>
    <n v="2.13"/>
    <n v="14.2"/>
    <m/>
    <m/>
    <x v="0"/>
    <n v="1"/>
    <n v="6.666666666666667"/>
  </r>
  <r>
    <x v="1"/>
    <s v="HXDP1013"/>
    <x v="0"/>
    <s v="February"/>
    <d v="2026-02-19T00:00:00"/>
    <d v="1899-12-30T05:40:00"/>
    <n v="6.45"/>
    <n v="5.15"/>
    <n v="11.6"/>
    <m/>
    <m/>
    <x v="0"/>
    <n v="1"/>
    <n v="2.2524271844660193"/>
  </r>
  <r>
    <x v="1"/>
    <s v="QQRR1019"/>
    <x v="0"/>
    <s v="February"/>
    <d v="2026-02-19T00:00:00"/>
    <d v="1899-12-30T05:34:00"/>
    <n v="1.48"/>
    <n v="4.42"/>
    <n v="5.9"/>
    <m/>
    <m/>
    <x v="0"/>
    <n v="1"/>
    <n v="1.3348416289592762"/>
  </r>
  <r>
    <x v="1"/>
    <s v="BNCL1019"/>
    <x v="1"/>
    <s v="February"/>
    <d v="2026-02-19T00:00:00"/>
    <d v="1899-12-30T05:29:00"/>
    <n v="8.8800000000000008"/>
    <n v="2.12"/>
    <n v="11"/>
    <m/>
    <m/>
    <x v="0"/>
    <n v="1"/>
    <n v="5.1886792452830184"/>
  </r>
  <r>
    <x v="1"/>
    <s v="MGZG1019"/>
    <x v="0"/>
    <s v="February"/>
    <d v="2026-02-19T00:00:00"/>
    <d v="1899-12-30T05:26:00"/>
    <n v="0.05"/>
    <n v="11.25"/>
    <n v="11.3"/>
    <m/>
    <m/>
    <x v="0"/>
    <n v="1"/>
    <n v="1.0044444444444445"/>
  </r>
  <r>
    <x v="1"/>
    <s v="PPWT1019"/>
    <x v="1"/>
    <s v="February"/>
    <d v="2026-02-19T00:00:00"/>
    <d v="1899-12-30T05:13:00"/>
    <n v="11.3"/>
    <n v="6.8"/>
    <n v="18.100000000000001"/>
    <m/>
    <m/>
    <x v="0"/>
    <n v="1"/>
    <n v="2.6617647058823533"/>
  </r>
  <r>
    <x v="1"/>
    <s v="NLNQ1019"/>
    <x v="1"/>
    <s v="February"/>
    <d v="2026-02-19T00:00:00"/>
    <d v="1899-12-30T05:06:00"/>
    <n v="9.32"/>
    <n v="12.28"/>
    <n v="21.6"/>
    <m/>
    <m/>
    <x v="0"/>
    <n v="1"/>
    <n v="1.7589576547231272"/>
  </r>
  <r>
    <x v="1"/>
    <s v="NJQJ1006"/>
    <x v="3"/>
    <s v="February"/>
    <d v="2026-02-19T00:00:00"/>
    <d v="1899-12-30T04:42:00"/>
    <n v="-38.03"/>
    <n v="38.03"/>
    <n v="0"/>
    <s v="X"/>
    <s v="Create"/>
    <x v="1"/>
    <n v="1"/>
    <n v="0"/>
  </r>
  <r>
    <x v="1"/>
    <s v="TMRV1010"/>
    <x v="0"/>
    <s v="February"/>
    <d v="2026-02-19T00:00:00"/>
    <d v="1899-12-30T02:03:00"/>
    <n v="0.6"/>
    <n v="5.3"/>
    <n v="5.9"/>
    <m/>
    <m/>
    <x v="0"/>
    <n v="1"/>
    <n v="1.1132075471698115"/>
  </r>
  <r>
    <x v="1"/>
    <s v="NCXG1004"/>
    <x v="1"/>
    <s v="February"/>
    <d v="2026-02-19T00:00:00"/>
    <d v="1899-12-30T01:56:00"/>
    <n v="2.82"/>
    <n v="5.18"/>
    <n v="8"/>
    <m/>
    <m/>
    <x v="0"/>
    <n v="1"/>
    <n v="1.5444015444015444"/>
  </r>
  <r>
    <x v="1"/>
    <s v="XLDZ1013"/>
    <x v="3"/>
    <s v="February"/>
    <d v="2026-02-19T00:00:00"/>
    <d v="1899-12-30T01:50:00"/>
    <n v="-14.77"/>
    <n v="14.77"/>
    <n v="0"/>
    <s v="X"/>
    <s v="Boxing"/>
    <x v="1"/>
    <n v="1"/>
    <n v="0"/>
  </r>
  <r>
    <x v="1"/>
    <s v="TPHL1017"/>
    <x v="3"/>
    <s v="February"/>
    <d v="2026-02-19T00:00:00"/>
    <d v="1899-12-30T01:33:00"/>
    <n v="-4.2300000000000004"/>
    <n v="4.2300000000000004"/>
    <n v="0"/>
    <m/>
    <s v="Boxing"/>
    <x v="0"/>
    <n v="1"/>
    <n v="0"/>
  </r>
  <r>
    <x v="1"/>
    <s v="QTMP1019"/>
    <x v="3"/>
    <s v="February"/>
    <d v="2026-02-19T00:00:00"/>
    <d v="1899-12-30T01:22:00"/>
    <n v="-3.2"/>
    <n v="3.2"/>
    <n v="0"/>
    <m/>
    <s v="Boxing"/>
    <x v="0"/>
    <n v="1"/>
    <n v="0"/>
  </r>
  <r>
    <x v="1"/>
    <s v="GQLC1005"/>
    <x v="3"/>
    <s v="February"/>
    <d v="2026-02-19T00:00:00"/>
    <d v="1899-12-30T01:14:00"/>
    <n v="-7.28"/>
    <n v="7.28"/>
    <n v="0"/>
    <m/>
    <s v="Boxing"/>
    <x v="0"/>
    <n v="1"/>
    <n v="0"/>
  </r>
  <r>
    <x v="1"/>
    <s v="DPZG1015"/>
    <x v="3"/>
    <s v="February"/>
    <d v="2026-02-19T00:00:00"/>
    <d v="1899-12-30T01:05:00"/>
    <n v="-7.82"/>
    <n v="7.82"/>
    <n v="0"/>
    <m/>
    <s v="Boxing"/>
    <x v="0"/>
    <n v="1"/>
    <n v="0"/>
  </r>
  <r>
    <x v="1"/>
    <s v="CDGX1019"/>
    <x v="3"/>
    <s v="February"/>
    <d v="2026-02-19T00:00:00"/>
    <d v="1899-12-30T00:38:00"/>
    <n v="-7.22"/>
    <n v="7.22"/>
    <n v="0"/>
    <m/>
    <s v="Boxing"/>
    <x v="0"/>
    <n v="1"/>
    <n v="0"/>
  </r>
  <r>
    <x v="1"/>
    <s v="JXMB1077"/>
    <x v="1"/>
    <s v="February"/>
    <d v="2026-02-19T00:00:00"/>
    <d v="1899-12-30T00:27:00"/>
    <n v="8.6"/>
    <n v="34.9"/>
    <n v="43.5"/>
    <m/>
    <m/>
    <x v="0"/>
    <n v="1"/>
    <n v="1.2464183381088825"/>
  </r>
  <r>
    <x v="1"/>
    <s v="DTVX1000"/>
    <x v="3"/>
    <s v="February"/>
    <d v="2026-02-18T00:00:00"/>
    <d v="1899-12-30T07:59:00"/>
    <n v="-4.2699999999999996"/>
    <n v="4.2699999999999996"/>
    <n v="0"/>
    <s v="X"/>
    <s v="Boxing"/>
    <x v="1"/>
    <n v="1"/>
    <n v="0"/>
  </r>
  <r>
    <x v="1"/>
    <s v="DGHQ1077"/>
    <x v="0"/>
    <s v="February"/>
    <d v="2026-02-18T00:00:00"/>
    <d v="1899-12-30T07:53:00"/>
    <n v="6.38"/>
    <n v="3.92"/>
    <n v="10.3"/>
    <m/>
    <m/>
    <x v="0"/>
    <n v="1"/>
    <n v="2.6275510204081636"/>
  </r>
  <r>
    <x v="1"/>
    <s v="MRZC1003"/>
    <x v="1"/>
    <s v="February"/>
    <d v="2026-02-18T00:00:00"/>
    <d v="1899-12-30T07:48:00"/>
    <n v="6.77"/>
    <n v="2.63"/>
    <n v="9.4"/>
    <m/>
    <m/>
    <x v="0"/>
    <n v="1"/>
    <n v="3.5741444866920156"/>
  </r>
  <r>
    <x v="1"/>
    <s v="RKLM1014"/>
    <x v="1"/>
    <s v="February"/>
    <d v="2026-02-18T00:00:00"/>
    <d v="1899-12-30T07:44:00"/>
    <n v="17.850000000000001"/>
    <n v="5.75"/>
    <n v="23.6"/>
    <m/>
    <m/>
    <x v="0"/>
    <n v="1"/>
    <n v="4.1043478260869568"/>
  </r>
  <r>
    <x v="1"/>
    <s v="QKPL1003"/>
    <x v="0"/>
    <s v="February"/>
    <d v="2026-02-18T00:00:00"/>
    <d v="1899-12-30T07:37:00"/>
    <n v="-1.38"/>
    <n v="7.28"/>
    <n v="5.9"/>
    <m/>
    <m/>
    <x v="0"/>
    <n v="1"/>
    <n v="0.81043956043956045"/>
  </r>
  <r>
    <x v="1"/>
    <s v="XBVZ1077"/>
    <x v="0"/>
    <s v="February"/>
    <d v="2026-02-18T00:00:00"/>
    <d v="1899-12-30T07:19:00"/>
    <n v="4.53"/>
    <n v="1.37"/>
    <n v="5.9"/>
    <m/>
    <m/>
    <x v="0"/>
    <n v="1"/>
    <n v="4.3065693430656937"/>
  </r>
  <r>
    <x v="1"/>
    <s v="HJXQ1004"/>
    <x v="1"/>
    <s v="February"/>
    <d v="2026-02-18T00:00:00"/>
    <d v="1899-12-30T06:29:00"/>
    <n v="3.08"/>
    <n v="24.12"/>
    <n v="27.2"/>
    <m/>
    <m/>
    <x v="0"/>
    <n v="1"/>
    <n v="1.1276948590381426"/>
  </r>
  <r>
    <x v="1"/>
    <s v="NJQJ1006"/>
    <x v="0"/>
    <s v="February"/>
    <d v="2026-02-18T00:00:00"/>
    <d v="1899-12-30T05:17:00"/>
    <n v="-42.45"/>
    <n v="57.05"/>
    <n v="14.6"/>
    <m/>
    <m/>
    <x v="0"/>
    <n v="1"/>
    <n v="0.25591586327782645"/>
  </r>
  <r>
    <x v="1"/>
    <s v="KJRL1019"/>
    <x v="1"/>
    <s v="February"/>
    <d v="2026-02-18T00:00:00"/>
    <d v="1899-12-30T02:56:00"/>
    <n v="6.45"/>
    <n v="5.95"/>
    <n v="12.4"/>
    <m/>
    <m/>
    <x v="0"/>
    <n v="1"/>
    <n v="2.0840336134453783"/>
  </r>
  <r>
    <x v="1"/>
    <s v="GVJZ1006"/>
    <x v="0"/>
    <s v="February"/>
    <d v="2026-02-18T00:00:00"/>
    <d v="1899-12-30T02:49:00"/>
    <n v="-7.87"/>
    <n v="13.77"/>
    <n v="5.9"/>
    <m/>
    <m/>
    <x v="0"/>
    <n v="1"/>
    <n v="0.42846768336964419"/>
  </r>
  <r>
    <x v="1"/>
    <s v="ZZGN1019"/>
    <x v="3"/>
    <s v="February"/>
    <d v="2026-02-18T00:00:00"/>
    <d v="1899-12-30T02:21:00"/>
    <n v="-3.12"/>
    <n v="3.12"/>
    <n v="0"/>
    <m/>
    <s v="Boxing"/>
    <x v="0"/>
    <n v="1"/>
    <n v="0"/>
  </r>
  <r>
    <x v="1"/>
    <s v="LKCX1017"/>
    <x v="0"/>
    <s v="February"/>
    <d v="2026-02-18T00:00:00"/>
    <d v="1899-12-30T02:17:00"/>
    <n v="0.67"/>
    <n v="5.23"/>
    <n v="5.9"/>
    <m/>
    <m/>
    <x v="0"/>
    <n v="1"/>
    <n v="1.1281070745697896"/>
  </r>
  <r>
    <x v="1"/>
    <s v="KCXZ1017"/>
    <x v="0"/>
    <s v="February"/>
    <d v="2026-02-18T00:00:00"/>
    <d v="1899-12-30T02:11:00"/>
    <n v="3.1"/>
    <n v="7.1"/>
    <n v="10.199999999999999"/>
    <m/>
    <m/>
    <x v="0"/>
    <n v="1"/>
    <n v="1.436619718309859"/>
  </r>
  <r>
    <x v="1"/>
    <s v="LQKM1019"/>
    <x v="3"/>
    <s v="February"/>
    <d v="2026-02-18T00:00:00"/>
    <d v="1899-12-30T02:03:00"/>
    <n v="-1.73"/>
    <n v="1.73"/>
    <n v="0"/>
    <s v="X"/>
    <s v="Create"/>
    <x v="1"/>
    <n v="1"/>
    <n v="0"/>
  </r>
  <r>
    <x v="1"/>
    <s v="XHWK1017"/>
    <x v="0"/>
    <s v="February"/>
    <d v="2026-02-18T00:00:00"/>
    <d v="1899-12-30T02:01:00"/>
    <n v="1.05"/>
    <n v="9.15"/>
    <n v="10.199999999999999"/>
    <m/>
    <m/>
    <x v="0"/>
    <n v="1"/>
    <n v="1.1147540983606556"/>
  </r>
  <r>
    <x v="1"/>
    <s v="QRMP1017"/>
    <x v="0"/>
    <s v="February"/>
    <d v="2026-02-18T00:00:00"/>
    <d v="1899-12-30T01:50:00"/>
    <n v="2.5"/>
    <n v="3.4"/>
    <n v="5.9"/>
    <m/>
    <m/>
    <x v="0"/>
    <n v="1"/>
    <n v="1.7352941176470589"/>
  </r>
  <r>
    <x v="1"/>
    <s v="LJZP1011"/>
    <x v="0"/>
    <s v="February"/>
    <d v="2026-02-18T00:00:00"/>
    <d v="1899-12-30T01:46:00"/>
    <n v="4.5999999999999996"/>
    <n v="1.3"/>
    <n v="5.9"/>
    <m/>
    <m/>
    <x v="0"/>
    <n v="1"/>
    <n v="4.5384615384615383"/>
  </r>
  <r>
    <x v="1"/>
    <s v="LQKM1019"/>
    <x v="0"/>
    <s v="February"/>
    <d v="2026-02-18T00:00:00"/>
    <d v="1899-12-30T01:44:00"/>
    <n v="8.2799999999999994"/>
    <n v="2.02"/>
    <n v="10.3"/>
    <m/>
    <m/>
    <x v="0"/>
    <n v="1"/>
    <n v="5.0990099009900991"/>
  </r>
  <r>
    <x v="1"/>
    <s v="NCMN1002"/>
    <x v="0"/>
    <s v="February"/>
    <d v="2026-02-18T00:00:00"/>
    <d v="1899-12-30T01:41:00"/>
    <n v="3.72"/>
    <n v="2.1800000000000002"/>
    <n v="5.9"/>
    <m/>
    <m/>
    <x v="0"/>
    <n v="1"/>
    <n v="2.7064220183486238"/>
  </r>
  <r>
    <x v="1"/>
    <s v="CDGX1019"/>
    <x v="1"/>
    <s v="February"/>
    <d v="2026-02-18T00:00:00"/>
    <d v="1899-12-30T01:38:00"/>
    <n v="-7.65"/>
    <n v="20.350000000000001"/>
    <n v="12.7"/>
    <m/>
    <m/>
    <x v="0"/>
    <n v="1"/>
    <n v="0.62407862407862402"/>
  </r>
  <r>
    <x v="1"/>
    <s v="ZXRR1019"/>
    <x v="1"/>
    <s v="February"/>
    <d v="2026-02-18T00:00:00"/>
    <d v="1899-12-30T00:52:00"/>
    <n v="6.67"/>
    <n v="13.93"/>
    <n v="20.6"/>
    <m/>
    <m/>
    <x v="0"/>
    <n v="1"/>
    <n v="1.4788226848528356"/>
  </r>
  <r>
    <x v="1"/>
    <s v="JQGV1009"/>
    <x v="1"/>
    <s v="February"/>
    <d v="2026-02-18T00:00:00"/>
    <d v="1899-12-30T00:38:00"/>
    <n v="-3.82"/>
    <n v="8.6199999999999992"/>
    <n v="4.8"/>
    <m/>
    <m/>
    <x v="0"/>
    <n v="1"/>
    <n v="0.55684454756380508"/>
  </r>
  <r>
    <x v="1"/>
    <s v="VHDT1019"/>
    <x v="1"/>
    <s v="February"/>
    <d v="2026-02-18T00:00:00"/>
    <d v="1899-12-30T00:22:00"/>
    <n v="3.02"/>
    <n v="5.38"/>
    <n v="8.4"/>
    <m/>
    <m/>
    <x v="0"/>
    <n v="1"/>
    <n v="1.5613382899628254"/>
  </r>
  <r>
    <x v="1"/>
    <s v="BJNC1019"/>
    <x v="3"/>
    <s v="February"/>
    <d v="2026-02-18T00:00:00"/>
    <d v="1899-12-30T00:15:00"/>
    <n v="-7.05"/>
    <n v="7.05"/>
    <n v="0"/>
    <s v="X"/>
    <s v="Boxing"/>
    <x v="1"/>
    <n v="1"/>
    <n v="0"/>
  </r>
  <r>
    <x v="1"/>
    <s v="KMWW1013"/>
    <x v="0"/>
    <s v="February"/>
    <d v="2026-02-18T00:00:00"/>
    <d v="1899-12-30T00:07:00"/>
    <n v="-2.17"/>
    <n v="8.07"/>
    <n v="5.9"/>
    <m/>
    <m/>
    <x v="0"/>
    <n v="1"/>
    <n v="0.73110285006195785"/>
  </r>
  <r>
    <x v="1"/>
    <s v="DPZG1015"/>
    <x v="1"/>
    <s v="February"/>
    <d v="2026-02-17T00:00:00"/>
    <d v="1899-12-30T08:15:00"/>
    <n v="8.27"/>
    <n v="2.5299999999999998"/>
    <n v="10.8"/>
    <m/>
    <m/>
    <x v="0"/>
    <n v="1"/>
    <n v="4.2687747035573125"/>
  </r>
  <r>
    <x v="1"/>
    <s v="RHJW1002"/>
    <x v="0"/>
    <s v="February"/>
    <d v="2026-02-17T00:00:00"/>
    <d v="1899-12-30T08:11:00"/>
    <n v="3.47"/>
    <n v="2.4300000000000002"/>
    <n v="5.9"/>
    <m/>
    <m/>
    <x v="0"/>
    <n v="1"/>
    <n v="2.42798353909465"/>
  </r>
  <r>
    <x v="1"/>
    <s v="CJPG1015"/>
    <x v="1"/>
    <s v="February"/>
    <d v="2026-02-17T00:00:00"/>
    <d v="1899-12-30T08:08:00"/>
    <n v="9.3000000000000007"/>
    <n v="1.5"/>
    <n v="10.8"/>
    <m/>
    <m/>
    <x v="0"/>
    <n v="1"/>
    <n v="7.2"/>
  </r>
  <r>
    <x v="1"/>
    <s v="PLKL1019"/>
    <x v="1"/>
    <s v="February"/>
    <d v="2026-02-17T00:00:00"/>
    <d v="1899-12-30T08:05:00"/>
    <n v="12.75"/>
    <n v="9.15"/>
    <n v="21.9"/>
    <m/>
    <m/>
    <x v="0"/>
    <n v="1"/>
    <n v="2.3934426229508192"/>
  </r>
  <r>
    <x v="1"/>
    <s v="CNWB1002"/>
    <x v="0"/>
    <s v="February"/>
    <d v="2026-02-17T00:00:00"/>
    <d v="1899-12-30T07:48:00"/>
    <n v="3.15"/>
    <n v="2.75"/>
    <n v="5.9"/>
    <m/>
    <m/>
    <x v="0"/>
    <n v="1"/>
    <n v="2.1454545454545455"/>
  </r>
  <r>
    <x v="1"/>
    <s v="WVGX1019"/>
    <x v="0"/>
    <s v="February"/>
    <d v="2026-02-17T00:00:00"/>
    <d v="1899-12-30T07:45:00"/>
    <n v="3.1"/>
    <n v="2.8"/>
    <n v="5.9"/>
    <m/>
    <m/>
    <x v="0"/>
    <n v="1"/>
    <n v="2.1071428571428572"/>
  </r>
  <r>
    <x v="1"/>
    <s v="ZWTJ1009"/>
    <x v="0"/>
    <s v="February"/>
    <d v="2026-02-17T00:00:00"/>
    <d v="1899-12-30T07:41:00"/>
    <n v="2.57"/>
    <n v="3.33"/>
    <n v="5.9"/>
    <m/>
    <m/>
    <x v="0"/>
    <n v="1"/>
    <n v="1.7717717717717718"/>
  </r>
  <r>
    <x v="1"/>
    <s v="GCNZ1018"/>
    <x v="0"/>
    <s v="February"/>
    <d v="2026-02-17T00:00:00"/>
    <d v="1899-12-30T07:37:00"/>
    <n v="1.1200000000000001"/>
    <n v="8.58"/>
    <n v="9.6999999999999993"/>
    <m/>
    <m/>
    <x v="0"/>
    <n v="1"/>
    <n v="1.1305361305361303"/>
  </r>
  <r>
    <x v="1"/>
    <s v="KGTR1019"/>
    <x v="0"/>
    <s v="February"/>
    <d v="2026-02-17T00:00:00"/>
    <d v="1899-12-30T07:27:00"/>
    <n v="3.48"/>
    <n v="2.42"/>
    <n v="5.9"/>
    <m/>
    <m/>
    <x v="0"/>
    <n v="1"/>
    <n v="2.4380165289256199"/>
  </r>
  <r>
    <x v="1"/>
    <s v="WMJR1019"/>
    <x v="0"/>
    <s v="February"/>
    <d v="2026-02-17T00:00:00"/>
    <d v="1899-12-30T07:24:00"/>
    <n v="2.97"/>
    <n v="2.93"/>
    <n v="5.9"/>
    <m/>
    <m/>
    <x v="0"/>
    <n v="1"/>
    <n v="2.013651877133106"/>
  </r>
  <r>
    <x v="1"/>
    <s v="GJNM1019"/>
    <x v="0"/>
    <s v="February"/>
    <d v="2026-02-17T00:00:00"/>
    <d v="1899-12-30T07:20:00"/>
    <n v="1.85"/>
    <n v="9.5500000000000007"/>
    <n v="11.4"/>
    <m/>
    <m/>
    <x v="0"/>
    <n v="1"/>
    <n v="1.1937172774869109"/>
  </r>
  <r>
    <x v="1"/>
    <s v="XWQK1019"/>
    <x v="0"/>
    <s v="February"/>
    <d v="2026-02-17T00:00:00"/>
    <d v="1899-12-30T07:10:00"/>
    <n v="3.98"/>
    <n v="4.72"/>
    <n v="8.6999999999999993"/>
    <m/>
    <m/>
    <x v="0"/>
    <n v="1"/>
    <n v="1.8432203389830508"/>
  </r>
  <r>
    <x v="1"/>
    <s v="VJPZ1008"/>
    <x v="0"/>
    <s v="February"/>
    <d v="2026-02-17T00:00:00"/>
    <d v="1899-12-30T07:04:00"/>
    <n v="8.9700000000000006"/>
    <n v="1.93"/>
    <n v="10.9"/>
    <m/>
    <m/>
    <x v="0"/>
    <n v="1"/>
    <n v="5.6476683937823839"/>
  </r>
  <r>
    <x v="1"/>
    <s v="JMVP1019"/>
    <x v="0"/>
    <s v="February"/>
    <d v="2026-02-17T00:00:00"/>
    <d v="1899-12-30T07:01:00"/>
    <n v="-0.98"/>
    <n v="6.88"/>
    <n v="5.9"/>
    <m/>
    <m/>
    <x v="0"/>
    <n v="1"/>
    <n v="0.8575581395348838"/>
  </r>
  <r>
    <x v="1"/>
    <s v="WRTD1019"/>
    <x v="1"/>
    <s v="February"/>
    <d v="2026-02-17T00:00:00"/>
    <d v="1899-12-30T05:41:00"/>
    <n v="15.02"/>
    <n v="1.58"/>
    <n v="16.600000000000001"/>
    <m/>
    <m/>
    <x v="0"/>
    <n v="1"/>
    <n v="10.506329113924052"/>
  </r>
  <r>
    <x v="1"/>
    <s v="GQLC1005"/>
    <x v="1"/>
    <s v="February"/>
    <d v="2026-02-17T00:00:00"/>
    <d v="1899-12-30T05:38:00"/>
    <n v="8.8699999999999992"/>
    <n v="2.33"/>
    <n v="11.2"/>
    <m/>
    <m/>
    <x v="0"/>
    <n v="1"/>
    <n v="4.806866952789699"/>
  </r>
  <r>
    <x v="1"/>
    <s v="PGMT1014"/>
    <x v="1"/>
    <s v="February"/>
    <d v="2026-02-17T00:00:00"/>
    <d v="1899-12-30T05:35:00"/>
    <n v="8.6"/>
    <n v="2.2000000000000002"/>
    <n v="10.8"/>
    <m/>
    <m/>
    <x v="0"/>
    <n v="1"/>
    <n v="4.9090909090909092"/>
  </r>
  <r>
    <x v="1"/>
    <s v="BBXN1019"/>
    <x v="1"/>
    <s v="February"/>
    <d v="2026-02-17T00:00:00"/>
    <d v="1899-12-30T05:32:00"/>
    <n v="4.0199999999999996"/>
    <n v="2.58"/>
    <n v="6.6"/>
    <m/>
    <m/>
    <x v="0"/>
    <n v="1"/>
    <n v="2.5581395348837206"/>
  </r>
  <r>
    <x v="1"/>
    <s v="DPTK1019"/>
    <x v="1"/>
    <s v="February"/>
    <d v="2026-02-17T00:00:00"/>
    <d v="1899-12-30T04:59:00"/>
    <n v="8.1300000000000008"/>
    <n v="1.97"/>
    <n v="10.1"/>
    <m/>
    <m/>
    <x v="0"/>
    <n v="1"/>
    <n v="5.126903553299492"/>
  </r>
  <r>
    <x v="1"/>
    <s v="ZVNX1018"/>
    <x v="1"/>
    <s v="February"/>
    <d v="2026-02-17T00:00:00"/>
    <d v="1899-12-30T04:57:00"/>
    <n v="9.2799999999999994"/>
    <n v="6.62"/>
    <n v="15.9"/>
    <m/>
    <m/>
    <x v="0"/>
    <n v="1"/>
    <n v="2.4018126888217521"/>
  </r>
  <r>
    <x v="1"/>
    <s v="HBNW1019"/>
    <x v="3"/>
    <s v="February"/>
    <d v="2026-02-17T00:00:00"/>
    <d v="1899-12-30T04:49:00"/>
    <n v="-14.7"/>
    <n v="14.7"/>
    <n v="0"/>
    <s v="X"/>
    <s v="Create"/>
    <x v="1"/>
    <n v="1"/>
    <n v="0"/>
  </r>
  <r>
    <x v="1"/>
    <s v="GJCD1017"/>
    <x v="0"/>
    <s v="February"/>
    <d v="2026-02-17T00:00:00"/>
    <d v="1899-12-30T04:33:00"/>
    <n v="6.13"/>
    <n v="6.77"/>
    <n v="12.9"/>
    <m/>
    <m/>
    <x v="0"/>
    <n v="1"/>
    <n v="1.9054652880354508"/>
  </r>
  <r>
    <x v="1"/>
    <s v="HQXN1000"/>
    <x v="0"/>
    <s v="February"/>
    <d v="2026-02-17T00:00:00"/>
    <d v="1899-12-30T04:10:00"/>
    <n v="2.93"/>
    <n v="2.97"/>
    <n v="5.9"/>
    <m/>
    <m/>
    <x v="0"/>
    <n v="1"/>
    <n v="1.9865319865319866"/>
  </r>
  <r>
    <x v="1"/>
    <s v="ZZGN1019"/>
    <x v="1"/>
    <s v="February"/>
    <d v="2026-02-17T00:00:00"/>
    <d v="1899-12-30T04:06:00"/>
    <n v="5.85"/>
    <n v="2.35"/>
    <n v="8.1999999999999993"/>
    <m/>
    <m/>
    <x v="0"/>
    <n v="1"/>
    <n v="3.4893617021276593"/>
  </r>
  <r>
    <x v="1"/>
    <s v="NXQZ1011"/>
    <x v="0"/>
    <s v="February"/>
    <d v="2026-02-17T00:00:00"/>
    <d v="1899-12-30T03:14:00"/>
    <n v="5.32"/>
    <n v="4.4800000000000004"/>
    <n v="9.8000000000000007"/>
    <m/>
    <m/>
    <x v="0"/>
    <n v="1"/>
    <n v="2.1875"/>
  </r>
  <r>
    <x v="1"/>
    <s v="KRPB1019"/>
    <x v="0"/>
    <s v="February"/>
    <d v="2026-02-17T00:00:00"/>
    <d v="1899-12-30T03:09:00"/>
    <n v="7.62"/>
    <n v="2.2799999999999998"/>
    <n v="9.9"/>
    <m/>
    <m/>
    <x v="0"/>
    <n v="1"/>
    <n v="4.3421052631578956"/>
  </r>
  <r>
    <x v="1"/>
    <s v="HBNW1019"/>
    <x v="0"/>
    <s v="February"/>
    <d v="2026-02-17T00:00:00"/>
    <d v="1899-12-30T03:06:00"/>
    <n v="0.88"/>
    <n v="12.22"/>
    <n v="13.1"/>
    <m/>
    <m/>
    <x v="0"/>
    <n v="1"/>
    <n v="1.072013093289689"/>
  </r>
  <r>
    <x v="1"/>
    <s v="KJRL1019"/>
    <x v="1"/>
    <s v="February"/>
    <d v="2026-02-17T00:00:00"/>
    <d v="1899-12-30T02:52:00"/>
    <n v="2.77"/>
    <n v="9.6300000000000008"/>
    <n v="12.4"/>
    <m/>
    <m/>
    <x v="0"/>
    <n v="1"/>
    <n v="1.2876427829698858"/>
  </r>
  <r>
    <x v="1"/>
    <s v="MWXZ1011"/>
    <x v="0"/>
    <s v="February"/>
    <d v="2026-02-17T00:00:00"/>
    <d v="1899-12-30T02:42:00"/>
    <n v="3.2"/>
    <n v="2.7"/>
    <n v="5.9"/>
    <m/>
    <m/>
    <x v="0"/>
    <n v="1"/>
    <n v="2.1851851851851851"/>
  </r>
  <r>
    <x v="1"/>
    <s v="ZVRZ1020"/>
    <x v="0"/>
    <s v="February"/>
    <d v="2026-02-17T00:00:00"/>
    <d v="1899-12-30T02:39:00"/>
    <n v="5.9"/>
    <n v="4.0999999999999996"/>
    <n v="10"/>
    <m/>
    <m/>
    <x v="0"/>
    <n v="1"/>
    <n v="2.4390243902439028"/>
  </r>
  <r>
    <x v="1"/>
    <s v="GKRH1019"/>
    <x v="1"/>
    <s v="February"/>
    <d v="2026-02-17T00:00:00"/>
    <d v="1899-12-30T02:34:00"/>
    <n v="3.7"/>
    <n v="1.1000000000000001"/>
    <n v="4.8"/>
    <m/>
    <m/>
    <x v="0"/>
    <n v="1"/>
    <n v="4.3636363636363633"/>
  </r>
  <r>
    <x v="1"/>
    <s v="CPCR1019"/>
    <x v="0"/>
    <s v="February"/>
    <d v="2026-02-17T00:00:00"/>
    <d v="1899-12-30T02:32:00"/>
    <n v="0.57999999999999996"/>
    <n v="13.52"/>
    <n v="14.1"/>
    <m/>
    <m/>
    <x v="0"/>
    <n v="1"/>
    <n v="1.0428994082840237"/>
  </r>
  <r>
    <x v="1"/>
    <s v="TPHL1017"/>
    <x v="1"/>
    <s v="February"/>
    <d v="2026-02-17T00:00:00"/>
    <d v="1899-12-30T02:17:00"/>
    <n v="6.88"/>
    <n v="2.72"/>
    <n v="9.6"/>
    <m/>
    <m/>
    <x v="0"/>
    <n v="1"/>
    <n v="3.5294117647058818"/>
  </r>
  <r>
    <x v="1"/>
    <s v="TWHW1015"/>
    <x v="1"/>
    <s v="February"/>
    <d v="2026-02-17T00:00:00"/>
    <d v="1899-12-30T02:12:00"/>
    <n v="1.2"/>
    <n v="11.5"/>
    <n v="12.7"/>
    <m/>
    <m/>
    <x v="0"/>
    <n v="1"/>
    <n v="1.1043478260869564"/>
  </r>
  <r>
    <x v="1"/>
    <s v="LJTN1017"/>
    <x v="3"/>
    <s v="February"/>
    <d v="2026-02-17T00:00:00"/>
    <d v="1899-12-30T01:59:00"/>
    <n v="-9.15"/>
    <n v="9.15"/>
    <n v="0"/>
    <s v="X"/>
    <s v="Create"/>
    <x v="1"/>
    <n v="1"/>
    <n v="0"/>
  </r>
  <r>
    <x v="1"/>
    <s v="KNNT1019"/>
    <x v="1"/>
    <s v="February"/>
    <d v="2026-02-17T00:00:00"/>
    <d v="1899-12-30T01:49:00"/>
    <n v="3.7"/>
    <n v="4.7"/>
    <n v="8.4"/>
    <m/>
    <m/>
    <x v="0"/>
    <n v="1"/>
    <n v="1.7872340425531914"/>
  </r>
  <r>
    <x v="1"/>
    <s v="LJTN1017"/>
    <x v="3"/>
    <s v="February"/>
    <d v="2026-02-17T00:00:00"/>
    <d v="1899-12-30T01:44:00"/>
    <n v="-8.18"/>
    <n v="8.18"/>
    <n v="0"/>
    <s v="X"/>
    <s v="Create"/>
    <x v="1"/>
    <n v="1"/>
    <n v="0"/>
  </r>
  <r>
    <x v="1"/>
    <s v="ZGCN1016"/>
    <x v="3"/>
    <s v="February"/>
    <d v="2026-02-17T00:00:00"/>
    <d v="1899-12-30T01:35:00"/>
    <n v="-4.47"/>
    <n v="4.47"/>
    <n v="0"/>
    <s v="X"/>
    <s v="Create"/>
    <x v="1"/>
    <n v="1"/>
    <n v="0"/>
  </r>
  <r>
    <x v="1"/>
    <s v="VVCD1019"/>
    <x v="0"/>
    <s v="February"/>
    <d v="2026-02-17T00:00:00"/>
    <d v="1899-12-30T01:27:00"/>
    <n v="6.3"/>
    <n v="3.3"/>
    <n v="9.6"/>
    <m/>
    <m/>
    <x v="0"/>
    <n v="1"/>
    <n v="2.9090909090909092"/>
  </r>
  <r>
    <x v="1"/>
    <s v="LJTN1017"/>
    <x v="0"/>
    <s v="February"/>
    <d v="2026-02-17T00:00:00"/>
    <d v="1899-12-30T01:23:00"/>
    <n v="4.42"/>
    <n v="6.48"/>
    <n v="10.9"/>
    <m/>
    <m/>
    <x v="0"/>
    <n v="1"/>
    <n v="1.6820987654320987"/>
  </r>
  <r>
    <x v="1"/>
    <s v="ZGCN1016"/>
    <x v="0"/>
    <s v="February"/>
    <d v="2026-02-17T00:00:00"/>
    <d v="1899-12-30T00:46:00"/>
    <n v="-5.68"/>
    <n v="17.88"/>
    <n v="12.2"/>
    <m/>
    <m/>
    <x v="0"/>
    <n v="1"/>
    <n v="0.68232662192393734"/>
  </r>
  <r>
    <x v="1"/>
    <s v="WLLV1017"/>
    <x v="1"/>
    <s v="February"/>
    <d v="2026-02-17T00:00:00"/>
    <d v="1899-12-30T00:27:00"/>
    <n v="9.68"/>
    <n v="2.72"/>
    <n v="12.4"/>
    <m/>
    <m/>
    <x v="0"/>
    <n v="1"/>
    <n v="4.5588235294117645"/>
  </r>
  <r>
    <x v="1"/>
    <s v="CXKV1019"/>
    <x v="1"/>
    <s v="February"/>
    <d v="2026-02-17T00:00:00"/>
    <d v="1899-12-30T00:23:00"/>
    <n v="7.78"/>
    <n v="3.72"/>
    <n v="11.5"/>
    <m/>
    <m/>
    <x v="0"/>
    <n v="1"/>
    <n v="3.0913978494623655"/>
  </r>
  <r>
    <x v="1"/>
    <s v="QTMP1019"/>
    <x v="1"/>
    <s v="February"/>
    <d v="2026-02-17T00:00:00"/>
    <d v="1899-12-30T00:18:00"/>
    <n v="8.8000000000000007"/>
    <n v="3.4"/>
    <n v="12.2"/>
    <m/>
    <m/>
    <x v="0"/>
    <n v="1"/>
    <n v="3.5882352941176467"/>
  </r>
  <r>
    <x v="1"/>
    <s v="VGZL1012"/>
    <x v="1"/>
    <s v="February"/>
    <d v="2026-02-17T00:00:00"/>
    <d v="1899-12-30T00:13:00"/>
    <n v="-1.43"/>
    <n v="3.63"/>
    <n v="2.2000000000000002"/>
    <m/>
    <m/>
    <x v="0"/>
    <n v="1"/>
    <n v="0.60606060606060608"/>
  </r>
  <r>
    <x v="1"/>
    <s v="VVDZ1004"/>
    <x v="0"/>
    <s v="February"/>
    <d v="2026-02-17T00:00:00"/>
    <d v="1899-12-30T00:09:00"/>
    <n v="-0.32"/>
    <n v="14.72"/>
    <n v="14.4"/>
    <m/>
    <m/>
    <x v="0"/>
    <n v="1"/>
    <n v="0.97826086956521741"/>
  </r>
  <r>
    <x v="1"/>
    <s v="BJNC1019"/>
    <x v="3"/>
    <s v="February"/>
    <d v="2026-02-16T00:00:00"/>
    <d v="1899-12-30T23:53:00"/>
    <n v="-1.32"/>
    <n v="1.32"/>
    <n v="0"/>
    <s v="X"/>
    <s v="Boxing"/>
    <x v="1"/>
    <n v="1"/>
    <n v="0"/>
  </r>
  <r>
    <x v="1"/>
    <s v="JZZN1000"/>
    <x v="1"/>
    <s v="February"/>
    <d v="2026-02-16T00:00:00"/>
    <d v="1899-12-30T07:48:00"/>
    <n v="-3.57"/>
    <n v="14.47"/>
    <n v="10.9"/>
    <m/>
    <m/>
    <x v="0"/>
    <n v="1"/>
    <n v="0.75328265376641323"/>
  </r>
  <r>
    <x v="1"/>
    <s v="KRTH1017"/>
    <x v="0"/>
    <s v="February"/>
    <d v="2026-02-16T00:00:00"/>
    <d v="1899-12-30T07:29:00"/>
    <n v="-46.63"/>
    <n v="56.63"/>
    <n v="10"/>
    <m/>
    <m/>
    <x v="0"/>
    <n v="1"/>
    <n v="0.17658484901995408"/>
  </r>
  <r>
    <x v="1"/>
    <s v="KPRN1019"/>
    <x v="0"/>
    <s v="February"/>
    <d v="2026-02-16T00:00:00"/>
    <d v="1899-12-30T05:15:00"/>
    <n v="-35.57"/>
    <n v="45.27"/>
    <n v="9.6999999999999993"/>
    <m/>
    <m/>
    <x v="0"/>
    <n v="1"/>
    <n v="0.21426993593991603"/>
  </r>
  <r>
    <x v="1"/>
    <s v="VGGC1000"/>
    <x v="0"/>
    <s v="February"/>
    <d v="2026-02-16T00:00:00"/>
    <d v="1899-12-30T04:16:00"/>
    <n v="1.65"/>
    <n v="4.25"/>
    <n v="5.9"/>
    <m/>
    <m/>
    <x v="0"/>
    <n v="1"/>
    <n v="1.3882352941176472"/>
  </r>
  <r>
    <x v="1"/>
    <s v="BHLM1000"/>
    <x v="0"/>
    <s v="February"/>
    <d v="2026-02-16T00:00:00"/>
    <d v="1899-12-30T04:11:00"/>
    <n v="2.0299999999999998"/>
    <n v="3.87"/>
    <n v="5.9"/>
    <m/>
    <m/>
    <x v="0"/>
    <n v="1"/>
    <n v="1.524547803617571"/>
  </r>
  <r>
    <x v="1"/>
    <s v="LLWR1018"/>
    <x v="0"/>
    <s v="February"/>
    <d v="2026-02-16T00:00:00"/>
    <d v="1899-12-30T03:08:00"/>
    <n v="9.67"/>
    <n v="4.13"/>
    <n v="13.8"/>
    <m/>
    <m/>
    <x v="0"/>
    <n v="1"/>
    <n v="3.3414043583535111"/>
  </r>
  <r>
    <x v="1"/>
    <s v="CKDC1018"/>
    <x v="0"/>
    <s v="February"/>
    <d v="2026-02-16T00:00:00"/>
    <d v="1899-12-30T03:03:00"/>
    <n v="8.48"/>
    <n v="3.82"/>
    <n v="12.3"/>
    <m/>
    <m/>
    <x v="0"/>
    <n v="1"/>
    <n v="3.2198952879581153"/>
  </r>
  <r>
    <x v="1"/>
    <s v="XPPX1002"/>
    <x v="0"/>
    <s v="February"/>
    <d v="2026-02-16T00:00:00"/>
    <d v="1899-12-30T02:58:00"/>
    <n v="-3.02"/>
    <n v="20.52"/>
    <n v="17.5"/>
    <m/>
    <m/>
    <x v="0"/>
    <n v="1"/>
    <n v="0.8528265107212476"/>
  </r>
  <r>
    <x v="1"/>
    <s v="ZPLN1007"/>
    <x v="0"/>
    <s v="February"/>
    <d v="2026-02-16T00:00:00"/>
    <d v="1899-12-30T02:29:00"/>
    <n v="6.65"/>
    <n v="5.15"/>
    <n v="11.8"/>
    <m/>
    <m/>
    <x v="0"/>
    <n v="1"/>
    <n v="2.29126213592233"/>
  </r>
  <r>
    <x v="1"/>
    <s v="PPMX1019"/>
    <x v="0"/>
    <s v="February"/>
    <d v="2026-02-16T00:00:00"/>
    <d v="1899-12-30T02:22:00"/>
    <n v="-26.4"/>
    <n v="40"/>
    <n v="13.6"/>
    <m/>
    <m/>
    <x v="0"/>
    <n v="1"/>
    <n v="0.33999999999999997"/>
  </r>
  <r>
    <x v="1"/>
    <s v="GBHB1019"/>
    <x v="1"/>
    <s v="February"/>
    <d v="2026-02-16T00:00:00"/>
    <d v="1899-12-30T01:29:00"/>
    <n v="1.48"/>
    <n v="2.02"/>
    <n v="3.5"/>
    <m/>
    <m/>
    <x v="0"/>
    <n v="1"/>
    <n v="1.7326732673267327"/>
  </r>
  <r>
    <x v="1"/>
    <s v="LQNN1019"/>
    <x v="1"/>
    <s v="February"/>
    <d v="2026-02-16T00:00:00"/>
    <d v="1899-12-30T01:26:00"/>
    <n v="9.18"/>
    <n v="2.72"/>
    <n v="11.9"/>
    <m/>
    <m/>
    <x v="0"/>
    <n v="1"/>
    <n v="4.375"/>
  </r>
  <r>
    <x v="1"/>
    <s v="XNHZ1003"/>
    <x v="3"/>
    <s v="February"/>
    <d v="2026-02-16T00:00:00"/>
    <d v="1899-12-30T00:40:00"/>
    <n v="-9.9499999999999993"/>
    <n v="9.9499999999999993"/>
    <n v="0"/>
    <m/>
    <s v="Boxing"/>
    <x v="0"/>
    <n v="1"/>
    <n v="0"/>
  </r>
  <r>
    <x v="1"/>
    <s v="DTVX1000"/>
    <x v="3"/>
    <s v="February"/>
    <d v="2026-02-16T00:00:00"/>
    <d v="1899-12-30T00:29:00"/>
    <n v="-7.85"/>
    <n v="7.85"/>
    <n v="0"/>
    <s v="X"/>
    <s v="Boxing"/>
    <x v="1"/>
    <n v="1"/>
    <n v="0"/>
  </r>
  <r>
    <x v="1"/>
    <s v="BJNC1019"/>
    <x v="3"/>
    <s v="February"/>
    <d v="2026-02-16T00:00:00"/>
    <d v="1899-12-30T00:19:00"/>
    <n v="-8.43"/>
    <n v="8.43"/>
    <n v="0"/>
    <s v="X"/>
    <s v="Boxing"/>
    <x v="1"/>
    <n v="1"/>
    <n v="0"/>
  </r>
  <r>
    <x v="1"/>
    <s v="PGGZ1000"/>
    <x v="3"/>
    <s v="February"/>
    <d v="2026-02-16T00:00:00"/>
    <d v="1899-12-30T00:00:00"/>
    <n v="-6.6"/>
    <n v="6.6"/>
    <n v="0"/>
    <s v="X"/>
    <s v="Boxing"/>
    <x v="1"/>
    <n v="1"/>
    <n v="0"/>
  </r>
  <r>
    <x v="1"/>
    <s v="XNHZ1003"/>
    <x v="3"/>
    <s v="February"/>
    <d v="2026-02-15T00:00:00"/>
    <d v="1899-12-30T23:52:00"/>
    <n v="-3.42"/>
    <n v="3.42"/>
    <n v="0"/>
    <s v="X"/>
    <s v="Boxing"/>
    <x v="1"/>
    <n v="1"/>
    <n v="0"/>
  </r>
  <r>
    <x v="2"/>
    <s v="BWVR1019"/>
    <x v="0"/>
    <s v="February"/>
    <d v="2026-02-27T00:00:00"/>
    <d v="1899-12-30T07:19:00"/>
    <n v="5.3"/>
    <n v="8.6"/>
    <n v="13.9"/>
    <m/>
    <m/>
    <x v="0"/>
    <n v="1"/>
    <n v="1.6162790697674421"/>
  </r>
  <r>
    <x v="2"/>
    <s v="DRWM1017"/>
    <x v="2"/>
    <s v="February"/>
    <d v="2026-02-27T00:00:00"/>
    <d v="1899-12-30T07:08:00"/>
    <n v="11.93"/>
    <n v="0.56999999999999995"/>
    <n v="12.5"/>
    <s v="X"/>
    <s v="Processed"/>
    <x v="1"/>
    <n v="1"/>
    <n v="21.92982456140351"/>
  </r>
  <r>
    <x v="2"/>
    <s v="MQHT1008"/>
    <x v="2"/>
    <s v="February"/>
    <d v="2026-02-27T00:00:00"/>
    <d v="1899-12-30T07:01:00"/>
    <n v="7.28"/>
    <n v="3.12"/>
    <n v="10.4"/>
    <s v="X"/>
    <s v="Processed"/>
    <x v="1"/>
    <n v="1"/>
    <n v="3.3333333333333335"/>
  </r>
  <r>
    <x v="2"/>
    <s v="MLWK1019"/>
    <x v="2"/>
    <s v="February"/>
    <d v="2026-02-27T00:00:00"/>
    <d v="1899-12-30T06:56:00"/>
    <n v="5.58"/>
    <n v="5.42"/>
    <n v="11"/>
    <s v="X"/>
    <s v="Processed"/>
    <x v="1"/>
    <n v="1"/>
    <n v="2.0295202952029521"/>
  </r>
  <r>
    <x v="2"/>
    <s v="GTLM1017"/>
    <x v="2"/>
    <s v="February"/>
    <d v="2026-02-27T00:00:00"/>
    <d v="1899-12-30T06:46:00"/>
    <n v="11.15"/>
    <n v="0.65"/>
    <n v="11.8"/>
    <s v="X"/>
    <s v="Processed"/>
    <x v="1"/>
    <n v="1"/>
    <n v="18.153846153846153"/>
  </r>
  <r>
    <x v="2"/>
    <s v="RGKH1019"/>
    <x v="3"/>
    <s v="February"/>
    <d v="2026-02-27T00:00:00"/>
    <d v="1899-12-30T06:39:00"/>
    <n v="-2.35"/>
    <n v="2.35"/>
    <n v="0"/>
    <s v="X"/>
    <s v="Boxing"/>
    <x v="1"/>
    <n v="1"/>
    <n v="0"/>
  </r>
  <r>
    <x v="2"/>
    <s v="PPGC1020"/>
    <x v="1"/>
    <s v="February"/>
    <d v="2026-02-27T00:00:00"/>
    <d v="1899-12-30T06:20:00"/>
    <n v="8.15"/>
    <n v="10.55"/>
    <n v="18.7"/>
    <m/>
    <m/>
    <x v="0"/>
    <n v="1"/>
    <n v="1.7725118483412321"/>
  </r>
  <r>
    <x v="2"/>
    <s v="WNTL1013"/>
    <x v="2"/>
    <s v="February"/>
    <d v="2026-02-27T00:00:00"/>
    <d v="1899-12-30T05:33:00"/>
    <n v="-20.53"/>
    <n v="33.729999999999997"/>
    <n v="13.2"/>
    <m/>
    <m/>
    <x v="0"/>
    <n v="1"/>
    <n v="0.39134301808479099"/>
  </r>
  <r>
    <x v="2"/>
    <s v="DHBT1015"/>
    <x v="2"/>
    <s v="February"/>
    <d v="2026-02-27T00:00:00"/>
    <d v="1899-12-30T04:51:00"/>
    <n v="9.9700000000000006"/>
    <n v="2.4300000000000002"/>
    <n v="12.4"/>
    <m/>
    <m/>
    <x v="0"/>
    <n v="1"/>
    <n v="5.1028806584362139"/>
  </r>
  <r>
    <x v="2"/>
    <s v="BJJK1020"/>
    <x v="2"/>
    <s v="February"/>
    <d v="2026-02-27T00:00:00"/>
    <d v="1899-12-30T04:49:00"/>
    <n v="16.13"/>
    <n v="1.47"/>
    <n v="17.600000000000001"/>
    <m/>
    <m/>
    <x v="0"/>
    <n v="1"/>
    <n v="11.972789115646259"/>
  </r>
  <r>
    <x v="2"/>
    <s v="VXGR1020"/>
    <x v="2"/>
    <s v="February"/>
    <d v="2026-02-27T00:00:00"/>
    <d v="1899-12-30T04:47:00"/>
    <n v="-6.87"/>
    <n v="17.47"/>
    <n v="10.6"/>
    <m/>
    <m/>
    <x v="0"/>
    <n v="1"/>
    <n v="0.6067544361763022"/>
  </r>
  <r>
    <x v="2"/>
    <s v="VJLH1008"/>
    <x v="2"/>
    <s v="February"/>
    <d v="2026-02-27T00:00:00"/>
    <d v="1899-12-30T04:28:00"/>
    <n v="8.7200000000000006"/>
    <n v="2.88"/>
    <n v="11.6"/>
    <m/>
    <m/>
    <x v="0"/>
    <n v="1"/>
    <n v="4.0277777777777777"/>
  </r>
  <r>
    <x v="2"/>
    <s v="THWR1005"/>
    <x v="2"/>
    <s v="February"/>
    <d v="2026-02-27T00:00:00"/>
    <d v="1899-12-30T03:07:00"/>
    <n v="11.55"/>
    <n v="1.25"/>
    <n v="12.8"/>
    <m/>
    <m/>
    <x v="0"/>
    <n v="1"/>
    <n v="10.24"/>
  </r>
  <r>
    <x v="2"/>
    <s v="TDLP1006"/>
    <x v="2"/>
    <s v="February"/>
    <d v="2026-02-27T00:00:00"/>
    <d v="1899-12-30T02:58:00"/>
    <n v="-61.28"/>
    <n v="72.98"/>
    <n v="11.7"/>
    <m/>
    <m/>
    <x v="0"/>
    <n v="1"/>
    <n v="0.16031789531378457"/>
  </r>
  <r>
    <x v="2"/>
    <s v="PRMM1008"/>
    <x v="2"/>
    <s v="February"/>
    <d v="2026-02-27T00:00:00"/>
    <d v="1899-12-30T01:36:00"/>
    <n v="8.75"/>
    <n v="2.4500000000000002"/>
    <n v="11.2"/>
    <m/>
    <m/>
    <x v="0"/>
    <n v="1"/>
    <n v="4.5714285714285712"/>
  </r>
  <r>
    <x v="2"/>
    <s v="PNLZ1019"/>
    <x v="2"/>
    <s v="February"/>
    <d v="2026-02-27T00:00:00"/>
    <d v="1899-12-30T01:27:00"/>
    <n v="7.53"/>
    <n v="3.67"/>
    <n v="11.2"/>
    <m/>
    <m/>
    <x v="0"/>
    <n v="1"/>
    <n v="3.0517711171662123"/>
  </r>
  <r>
    <x v="2"/>
    <s v="PHJT1009"/>
    <x v="2"/>
    <s v="February"/>
    <d v="2026-02-27T00:00:00"/>
    <d v="1899-12-30T01:22:00"/>
    <n v="8"/>
    <n v="2.6"/>
    <n v="10.6"/>
    <m/>
    <m/>
    <x v="0"/>
    <n v="1"/>
    <n v="4.0769230769230766"/>
  </r>
  <r>
    <x v="2"/>
    <s v="WQHW1017"/>
    <x v="3"/>
    <s v="February"/>
    <d v="2026-02-26T00:00:00"/>
    <d v="1899-12-30T23:34:00"/>
    <n v="-6.07"/>
    <n v="6.07"/>
    <n v="0"/>
    <s v="X"/>
    <s v="Boxing"/>
    <x v="1"/>
    <n v="1"/>
    <n v="0"/>
  </r>
  <r>
    <x v="2"/>
    <s v="CJXD1010"/>
    <x v="2"/>
    <s v="February"/>
    <d v="2026-02-26T00:00:00"/>
    <d v="1899-12-30T23:12:00"/>
    <n v="10.029999999999999"/>
    <n v="1.47"/>
    <n v="11.5"/>
    <s v="X"/>
    <s v="Processed"/>
    <x v="1"/>
    <n v="1"/>
    <n v="7.8231292517006805"/>
  </r>
  <r>
    <x v="2"/>
    <s v="WQHW1017"/>
    <x v="3"/>
    <s v="February"/>
    <d v="2026-02-26T00:00:00"/>
    <d v="1899-12-30T23:04:00"/>
    <n v="-11.65"/>
    <n v="11.65"/>
    <n v="0"/>
    <s v="X"/>
    <s v="Boxing"/>
    <x v="1"/>
    <n v="1"/>
    <n v="0"/>
  </r>
  <r>
    <x v="2"/>
    <s v="KPCW1009"/>
    <x v="2"/>
    <s v="February"/>
    <d v="2026-02-26T00:00:00"/>
    <d v="1899-12-30T08:18:00"/>
    <n v="10.02"/>
    <n v="7.58"/>
    <n v="17.600000000000001"/>
    <m/>
    <m/>
    <x v="0"/>
    <n v="1"/>
    <n v="2.3218997361477576"/>
  </r>
  <r>
    <x v="2"/>
    <s v="JMPD1006"/>
    <x v="2"/>
    <s v="February"/>
    <d v="2026-02-26T00:00:00"/>
    <d v="1899-12-30T07:59:00"/>
    <n v="10.25"/>
    <n v="0.85"/>
    <n v="11.1"/>
    <m/>
    <m/>
    <x v="0"/>
    <n v="1"/>
    <n v="13.058823529411764"/>
  </r>
  <r>
    <x v="2"/>
    <s v="HXKM1018"/>
    <x v="2"/>
    <s v="February"/>
    <d v="2026-02-26T00:00:00"/>
    <d v="1899-12-30T07:44:00"/>
    <n v="1.73"/>
    <n v="10.07"/>
    <n v="11.8"/>
    <m/>
    <m/>
    <x v="0"/>
    <n v="1"/>
    <n v="1.1717974180734856"/>
  </r>
  <r>
    <x v="2"/>
    <s v="HGQP1007"/>
    <x v="2"/>
    <s v="February"/>
    <d v="2026-02-26T00:00:00"/>
    <d v="1899-12-30T07:33:00"/>
    <n v="9.5"/>
    <n v="3.1"/>
    <n v="12.6"/>
    <m/>
    <m/>
    <x v="0"/>
    <n v="1"/>
    <n v="4.064516129032258"/>
  </r>
  <r>
    <x v="2"/>
    <s v="CGDD1004"/>
    <x v="0"/>
    <s v="February"/>
    <d v="2026-02-26T00:00:00"/>
    <d v="1899-12-30T06:51:00"/>
    <n v="-3.77"/>
    <n v="9.67"/>
    <n v="5.9"/>
    <m/>
    <m/>
    <x v="0"/>
    <n v="1"/>
    <n v="0.61013443640124099"/>
  </r>
  <r>
    <x v="2"/>
    <s v="GLCW1019"/>
    <x v="2"/>
    <s v="February"/>
    <d v="2026-02-26T00:00:00"/>
    <d v="1899-12-30T06:40:00"/>
    <n v="-3.38"/>
    <n v="15.38"/>
    <n v="12"/>
    <m/>
    <m/>
    <x v="0"/>
    <n v="1"/>
    <n v="0.78023407022106628"/>
  </r>
  <r>
    <x v="2"/>
    <s v="RGJK1019"/>
    <x v="0"/>
    <s v="February"/>
    <d v="2026-02-26T00:00:00"/>
    <d v="1899-12-30T06:22:00"/>
    <n v="2.63"/>
    <n v="8.3699999999999992"/>
    <n v="11"/>
    <m/>
    <m/>
    <x v="0"/>
    <n v="1"/>
    <n v="1.3142174432497014"/>
  </r>
  <r>
    <x v="2"/>
    <s v="CWTP1013"/>
    <x v="2"/>
    <s v="February"/>
    <d v="2026-02-26T00:00:00"/>
    <d v="1899-12-30T05:21:00"/>
    <n v="-2.85"/>
    <n v="15.85"/>
    <n v="13"/>
    <m/>
    <m/>
    <x v="0"/>
    <n v="1"/>
    <n v="0.82018927444794953"/>
  </r>
  <r>
    <x v="2"/>
    <s v="GWWN1011"/>
    <x v="2"/>
    <s v="February"/>
    <d v="2026-02-26T00:00:00"/>
    <d v="1899-12-30T05:05:00"/>
    <n v="15.93"/>
    <n v="1.67"/>
    <n v="17.600000000000001"/>
    <m/>
    <m/>
    <x v="0"/>
    <n v="1"/>
    <n v="10.538922155688624"/>
  </r>
  <r>
    <x v="2"/>
    <s v="CMQR1011"/>
    <x v="2"/>
    <s v="February"/>
    <d v="2026-02-26T00:00:00"/>
    <d v="1899-12-30T05:03:00"/>
    <n v="-5.88"/>
    <n v="16.079999999999998"/>
    <n v="10.199999999999999"/>
    <m/>
    <m/>
    <x v="0"/>
    <n v="1"/>
    <n v="0.63432835820895528"/>
  </r>
  <r>
    <x v="2"/>
    <s v="CJXD1010"/>
    <x v="2"/>
    <s v="February"/>
    <d v="2026-02-26T00:00:00"/>
    <d v="1899-12-30T04:46:00"/>
    <n v="-15.75"/>
    <n v="27.25"/>
    <n v="11.5"/>
    <m/>
    <m/>
    <x v="0"/>
    <n v="1"/>
    <n v="0.42201834862385323"/>
  </r>
  <r>
    <x v="2"/>
    <s v="XNNX1019"/>
    <x v="2"/>
    <s v="February"/>
    <d v="2026-02-26T00:00:00"/>
    <d v="1899-12-30T04:18:00"/>
    <n v="8.9"/>
    <n v="2.9"/>
    <n v="11.8"/>
    <m/>
    <m/>
    <x v="0"/>
    <n v="1"/>
    <n v="4.0689655172413799"/>
  </r>
  <r>
    <x v="2"/>
    <s v="XGHH1019"/>
    <x v="2"/>
    <s v="February"/>
    <d v="2026-02-26T00:00:00"/>
    <d v="1899-12-30T04:15:00"/>
    <n v="3.25"/>
    <n v="6.35"/>
    <n v="9.6"/>
    <m/>
    <m/>
    <x v="0"/>
    <n v="1"/>
    <n v="1.5118110236220472"/>
  </r>
  <r>
    <x v="2"/>
    <s v="WXLM1017"/>
    <x v="2"/>
    <s v="February"/>
    <d v="2026-02-26T00:00:00"/>
    <d v="1899-12-30T04:08:00"/>
    <n v="5.47"/>
    <n v="5.83"/>
    <n v="11.3"/>
    <m/>
    <m/>
    <x v="0"/>
    <n v="1"/>
    <n v="1.9382504288164666"/>
  </r>
  <r>
    <x v="2"/>
    <s v="RZTV1013"/>
    <x v="2"/>
    <s v="February"/>
    <d v="2026-02-26T00:00:00"/>
    <d v="1899-12-30T02:45:00"/>
    <n v="7.37"/>
    <n v="4.03"/>
    <n v="11.4"/>
    <m/>
    <m/>
    <x v="0"/>
    <n v="1"/>
    <n v="2.8287841191066998"/>
  </r>
  <r>
    <x v="2"/>
    <s v="RVQP1017"/>
    <x v="2"/>
    <s v="February"/>
    <d v="2026-02-26T00:00:00"/>
    <d v="1899-12-30T02:41:00"/>
    <n v="-9.92"/>
    <n v="22.62"/>
    <n v="12.7"/>
    <m/>
    <m/>
    <x v="0"/>
    <n v="1"/>
    <n v="0.56145004420866484"/>
  </r>
  <r>
    <x v="2"/>
    <s v="XRKJ1003"/>
    <x v="2"/>
    <s v="February"/>
    <d v="2026-02-26T00:00:00"/>
    <d v="1899-12-30T02:18:00"/>
    <n v="-5.98"/>
    <n v="16.78"/>
    <n v="10.8"/>
    <m/>
    <m/>
    <x v="0"/>
    <n v="1"/>
    <n v="0.64362336114421925"/>
  </r>
  <r>
    <x v="2"/>
    <s v="WLWM1011"/>
    <x v="2"/>
    <s v="February"/>
    <d v="2026-02-26T00:00:00"/>
    <d v="1899-12-30T02:01:00"/>
    <n v="-4.88"/>
    <n v="15.68"/>
    <n v="10.8"/>
    <m/>
    <m/>
    <x v="0"/>
    <n v="1"/>
    <n v="0.68877551020408168"/>
  </r>
  <r>
    <x v="2"/>
    <s v="PDPP1016"/>
    <x v="2"/>
    <s v="February"/>
    <d v="2026-02-26T00:00:00"/>
    <d v="1899-12-30T01:44:00"/>
    <n v="7.67"/>
    <n v="3.33"/>
    <n v="11"/>
    <m/>
    <m/>
    <x v="0"/>
    <n v="1"/>
    <n v="3.303303303303303"/>
  </r>
  <r>
    <x v="2"/>
    <s v="JGPX1006"/>
    <x v="2"/>
    <s v="February"/>
    <d v="2026-02-26T00:00:00"/>
    <d v="1899-12-30T00:35:00"/>
    <n v="-12.17"/>
    <n v="25.57"/>
    <n v="13.4"/>
    <m/>
    <m/>
    <x v="0"/>
    <n v="1"/>
    <n v="0.52405162299569807"/>
  </r>
  <r>
    <x v="2"/>
    <s v="DRCW1018"/>
    <x v="2"/>
    <s v="February"/>
    <d v="2026-02-26T00:00:00"/>
    <d v="1899-12-30T00:09:00"/>
    <n v="-15.95"/>
    <n v="27.75"/>
    <n v="11.8"/>
    <m/>
    <m/>
    <x v="0"/>
    <n v="1"/>
    <n v="0.42522522522522527"/>
  </r>
  <r>
    <x v="2"/>
    <s v="WQHW1017"/>
    <x v="3"/>
    <s v="February"/>
    <d v="2026-02-25T00:00:00"/>
    <d v="1899-12-30T23:39:00"/>
    <n v="-4.22"/>
    <n v="4.22"/>
    <n v="0"/>
    <s v="X"/>
    <s v="Boxing"/>
    <x v="1"/>
    <n v="1"/>
    <n v="0"/>
  </r>
  <r>
    <x v="2"/>
    <s v="CKHV1009"/>
    <x v="2"/>
    <s v="February"/>
    <d v="2026-02-25T00:00:00"/>
    <d v="1899-12-30T23:28:00"/>
    <n v="-2.67"/>
    <n v="14.47"/>
    <n v="11.8"/>
    <m/>
    <m/>
    <x v="0"/>
    <n v="1"/>
    <n v="0.81548030407740157"/>
  </r>
  <r>
    <x v="2"/>
    <s v="PCZM1021"/>
    <x v="3"/>
    <s v="February"/>
    <d v="2026-02-25T00:00:00"/>
    <d v="1899-12-30T22:50:00"/>
    <n v="-5.95"/>
    <n v="5.95"/>
    <n v="0"/>
    <s v="X"/>
    <s v="Boxing"/>
    <x v="1"/>
    <n v="1"/>
    <n v="0"/>
  </r>
  <r>
    <x v="2"/>
    <s v="WGWL1020"/>
    <x v="1"/>
    <s v="February"/>
    <d v="2026-02-25T00:00:00"/>
    <d v="1899-12-30T08:07:00"/>
    <n v="12.83"/>
    <n v="2.4700000000000002"/>
    <n v="15.3"/>
    <m/>
    <m/>
    <x v="0"/>
    <n v="1"/>
    <n v="6.1943319838056681"/>
  </r>
  <r>
    <x v="2"/>
    <s v="MLZT1011"/>
    <x v="1"/>
    <s v="February"/>
    <d v="2026-02-25T00:00:00"/>
    <d v="1899-12-30T08:04:00"/>
    <n v="0.23"/>
    <n v="15.17"/>
    <n v="15.4"/>
    <m/>
    <m/>
    <x v="0"/>
    <n v="1"/>
    <n v="1.015161502966381"/>
  </r>
  <r>
    <x v="2"/>
    <s v="CDRN1010"/>
    <x v="0"/>
    <s v="February"/>
    <d v="2026-02-25T00:00:00"/>
    <d v="1899-12-30T07:47:00"/>
    <n v="2.17"/>
    <n v="3.73"/>
    <n v="5.9"/>
    <m/>
    <m/>
    <x v="0"/>
    <n v="1"/>
    <n v="1.5817694369973192"/>
  </r>
  <r>
    <x v="2"/>
    <s v="DLKW1017"/>
    <x v="0"/>
    <s v="February"/>
    <d v="2026-02-25T00:00:00"/>
    <d v="1899-12-30T07:43:00"/>
    <n v="1.5"/>
    <n v="10.5"/>
    <n v="12"/>
    <m/>
    <m/>
    <x v="0"/>
    <n v="1"/>
    <n v="1.1428571428571428"/>
  </r>
  <r>
    <x v="2"/>
    <s v="WQHW1017"/>
    <x v="1"/>
    <s v="February"/>
    <d v="2026-02-25T00:00:00"/>
    <d v="1899-12-30T07:31:00"/>
    <n v="-12.28"/>
    <n v="31.88"/>
    <n v="19.600000000000001"/>
    <m/>
    <m/>
    <x v="0"/>
    <n v="1"/>
    <n v="0.61480552070263494"/>
  </r>
  <r>
    <x v="2"/>
    <s v="PCZM1021"/>
    <x v="1"/>
    <s v="February"/>
    <d v="2026-02-25T00:00:00"/>
    <d v="1899-12-30T05:48:00"/>
    <n v="-7.72"/>
    <n v="24.32"/>
    <n v="16.600000000000001"/>
    <m/>
    <m/>
    <x v="0"/>
    <n v="1"/>
    <n v="0.68256578947368429"/>
  </r>
  <r>
    <x v="2"/>
    <s v="HJQD1021"/>
    <x v="3"/>
    <s v="February"/>
    <d v="2026-02-25T00:00:00"/>
    <d v="1899-12-30T05:13:00"/>
    <n v="-19.75"/>
    <n v="19.75"/>
    <n v="0"/>
    <s v="X"/>
    <s v="Create"/>
    <x v="1"/>
    <n v="1"/>
    <n v="0"/>
  </r>
  <r>
    <x v="2"/>
    <s v="VJKL1019"/>
    <x v="1"/>
    <s v="February"/>
    <d v="2026-02-25T00:00:00"/>
    <d v="1899-12-30T04:52:00"/>
    <n v="0.05"/>
    <n v="5.05"/>
    <n v="5.0999999999999996"/>
    <m/>
    <m/>
    <x v="0"/>
    <n v="1"/>
    <n v="1.0099009900990099"/>
  </r>
  <r>
    <x v="2"/>
    <s v="XWMM1018"/>
    <x v="2"/>
    <s v="February"/>
    <d v="2026-02-25T00:00:00"/>
    <d v="1899-12-30T04:40:00"/>
    <n v="8.18"/>
    <n v="3.22"/>
    <n v="11.4"/>
    <m/>
    <m/>
    <x v="0"/>
    <n v="1"/>
    <n v="3.5403726708074532"/>
  </r>
  <r>
    <x v="2"/>
    <s v="VWVB1008"/>
    <x v="2"/>
    <s v="February"/>
    <d v="2026-02-25T00:00:00"/>
    <d v="1899-12-30T04:36:00"/>
    <n v="5.13"/>
    <n v="6.47"/>
    <n v="11.6"/>
    <m/>
    <m/>
    <x v="0"/>
    <n v="1"/>
    <n v="1.7928902627511591"/>
  </r>
  <r>
    <x v="2"/>
    <s v="VWKK1011"/>
    <x v="2"/>
    <s v="February"/>
    <d v="2026-02-25T00:00:00"/>
    <d v="1899-12-30T04:29:00"/>
    <n v="3.22"/>
    <n v="8.18"/>
    <n v="11.4"/>
    <m/>
    <m/>
    <x v="0"/>
    <n v="1"/>
    <n v="1.3936430317848412"/>
  </r>
  <r>
    <x v="2"/>
    <s v="KLLW1020"/>
    <x v="3"/>
    <s v="February"/>
    <d v="2026-02-25T00:00:00"/>
    <d v="1899-12-30T04:21:00"/>
    <n v="-1.38"/>
    <n v="1.38"/>
    <n v="0"/>
    <s v="X"/>
    <s v="Create"/>
    <x v="1"/>
    <n v="1"/>
    <n v="0"/>
  </r>
  <r>
    <x v="2"/>
    <s v="TQJN1011"/>
    <x v="2"/>
    <s v="February"/>
    <d v="2026-02-25T00:00:00"/>
    <d v="1899-12-30T04:18:00"/>
    <n v="-3.93"/>
    <n v="14.63"/>
    <n v="10.7"/>
    <m/>
    <m/>
    <x v="0"/>
    <n v="1"/>
    <n v="0.73137388926862601"/>
  </r>
  <r>
    <x v="2"/>
    <s v="ZQLG1007"/>
    <x v="3"/>
    <s v="February"/>
    <d v="2026-02-25T00:00:00"/>
    <d v="1899-12-30T03:21:00"/>
    <n v="-6.87"/>
    <n v="6.87"/>
    <n v="0"/>
    <s v="X"/>
    <s v="Boxing"/>
    <x v="1"/>
    <n v="1"/>
    <n v="0"/>
  </r>
  <r>
    <x v="2"/>
    <s v="KMRG1007"/>
    <x v="2"/>
    <s v="February"/>
    <d v="2026-02-25T00:00:00"/>
    <d v="1899-12-30T03:12:00"/>
    <n v="-3.3"/>
    <n v="13.2"/>
    <n v="9.9"/>
    <m/>
    <m/>
    <x v="0"/>
    <n v="1"/>
    <n v="0.75000000000000011"/>
  </r>
  <r>
    <x v="2"/>
    <s v="JKHN1019"/>
    <x v="2"/>
    <s v="February"/>
    <d v="2026-02-25T00:00:00"/>
    <d v="1899-12-30T02:58:00"/>
    <n v="-1"/>
    <n v="14.1"/>
    <n v="13.1"/>
    <m/>
    <m/>
    <x v="0"/>
    <n v="1"/>
    <n v="0.92907801418439717"/>
  </r>
  <r>
    <x v="2"/>
    <s v="GDVH1002"/>
    <x v="2"/>
    <s v="February"/>
    <d v="2026-02-25T00:00:00"/>
    <d v="1899-12-30T02:42:00"/>
    <n v="0.4"/>
    <n v="17.2"/>
    <n v="17.600000000000001"/>
    <m/>
    <m/>
    <x v="0"/>
    <n v="1"/>
    <n v="1.0232558139534884"/>
  </r>
  <r>
    <x v="2"/>
    <s v="DRWM1017"/>
    <x v="2"/>
    <s v="February"/>
    <d v="2026-02-25T00:00:00"/>
    <d v="1899-12-30T02:11:00"/>
    <n v="4.3499999999999996"/>
    <n v="8.15"/>
    <n v="12.5"/>
    <m/>
    <m/>
    <x v="0"/>
    <n v="1"/>
    <n v="1.5337423312883436"/>
  </r>
  <r>
    <x v="2"/>
    <s v="CDGV1001"/>
    <x v="2"/>
    <s v="February"/>
    <d v="2026-02-25T00:00:00"/>
    <d v="1899-12-30T02:01:00"/>
    <n v="-6.15"/>
    <n v="17.55"/>
    <n v="11.4"/>
    <m/>
    <m/>
    <x v="0"/>
    <n v="1"/>
    <n v="0.6495726495726496"/>
  </r>
  <r>
    <x v="2"/>
    <s v="HJQD1021"/>
    <x v="0"/>
    <s v="February"/>
    <d v="2026-02-25T00:00:00"/>
    <d v="1899-12-30T01:43:00"/>
    <n v="1.9"/>
    <n v="11.9"/>
    <n v="13.8"/>
    <m/>
    <m/>
    <x v="0"/>
    <n v="1"/>
    <n v="1.1596638655462186"/>
  </r>
  <r>
    <x v="2"/>
    <s v="XWBV1019"/>
    <x v="1"/>
    <s v="February"/>
    <d v="2026-02-25T00:00:00"/>
    <d v="1899-12-30T01:22:00"/>
    <n v="-0.8"/>
    <n v="7.2"/>
    <n v="6.4"/>
    <m/>
    <m/>
    <x v="0"/>
    <n v="1"/>
    <n v="0.88888888888888895"/>
  </r>
  <r>
    <x v="2"/>
    <s v="KLLW1020"/>
    <x v="0"/>
    <s v="February"/>
    <d v="2026-02-25T00:00:00"/>
    <d v="1899-12-30T00:47:00"/>
    <n v="-3.35"/>
    <n v="17.75"/>
    <n v="14.4"/>
    <m/>
    <m/>
    <x v="0"/>
    <n v="1"/>
    <n v="0.81126760563380285"/>
  </r>
  <r>
    <x v="2"/>
    <s v="PPXJ1019"/>
    <x v="1"/>
    <s v="February"/>
    <d v="2026-02-25T00:00:00"/>
    <d v="1899-12-30T00:27:00"/>
    <n v="5.52"/>
    <n v="3.28"/>
    <n v="8.8000000000000007"/>
    <m/>
    <m/>
    <x v="0"/>
    <n v="1"/>
    <n v="2.6829268292682928"/>
  </r>
  <r>
    <x v="2"/>
    <s v="TCWM1019"/>
    <x v="1"/>
    <s v="February"/>
    <d v="2026-02-25T00:00:00"/>
    <d v="1899-12-30T00:21:00"/>
    <n v="2.1800000000000002"/>
    <n v="3.22"/>
    <n v="5.4"/>
    <m/>
    <m/>
    <x v="0"/>
    <n v="1"/>
    <n v="1.6770186335403727"/>
  </r>
  <r>
    <x v="2"/>
    <s v="XZJH1011"/>
    <x v="1"/>
    <s v="February"/>
    <d v="2026-02-25T00:00:00"/>
    <d v="1899-12-30T00:17:00"/>
    <n v="-5.22"/>
    <n v="26.02"/>
    <n v="20.8"/>
    <m/>
    <m/>
    <x v="0"/>
    <n v="1"/>
    <n v="0.7993850883935435"/>
  </r>
  <r>
    <x v="2"/>
    <s v="JWGP1016"/>
    <x v="1"/>
    <s v="February"/>
    <d v="2026-02-24T00:00:00"/>
    <d v="1899-12-30T23:47:00"/>
    <n v="-0.85"/>
    <n v="9.9499999999999993"/>
    <n v="9.1"/>
    <m/>
    <m/>
    <x v="0"/>
    <n v="1"/>
    <n v="0.91457286432160811"/>
  </r>
  <r>
    <x v="2"/>
    <s v="WGWL1020"/>
    <x v="1"/>
    <s v="February"/>
    <d v="2026-02-24T00:00:00"/>
    <d v="1899-12-30T23:35:00"/>
    <n v="5.22"/>
    <n v="10.08"/>
    <n v="15.3"/>
    <m/>
    <m/>
    <x v="0"/>
    <n v="1"/>
    <n v="1.517857142857143"/>
  </r>
  <r>
    <x v="2"/>
    <s v="NWJK1019"/>
    <x v="1"/>
    <s v="February"/>
    <d v="2026-02-24T00:00:00"/>
    <d v="1899-12-30T23:24:00"/>
    <n v="6.15"/>
    <n v="1.55"/>
    <n v="7.7"/>
    <m/>
    <m/>
    <x v="0"/>
    <n v="1"/>
    <n v="4.967741935483871"/>
  </r>
  <r>
    <x v="2"/>
    <s v="BJRK1019"/>
    <x v="1"/>
    <s v="February"/>
    <d v="2026-02-24T00:00:00"/>
    <d v="1899-12-30T23:22:00"/>
    <n v="-1.33"/>
    <n v="10.93"/>
    <n v="9.6"/>
    <m/>
    <m/>
    <x v="0"/>
    <n v="1"/>
    <n v="0.87831655992680691"/>
  </r>
  <r>
    <x v="2"/>
    <s v="VGPR1017"/>
    <x v="2"/>
    <s v="February"/>
    <d v="2026-02-24T00:00:00"/>
    <d v="1899-12-30T23:07:00"/>
    <n v="16.8"/>
    <n v="0.8"/>
    <n v="17.600000000000001"/>
    <s v="X"/>
    <s v="Processed"/>
    <x v="1"/>
    <n v="1"/>
    <n v="22"/>
  </r>
  <r>
    <x v="2"/>
    <s v="CGDD1004"/>
    <x v="2"/>
    <s v="February"/>
    <d v="2026-02-24T00:00:00"/>
    <d v="1899-12-30T23:06:00"/>
    <n v="16.87"/>
    <n v="0.73"/>
    <n v="17.600000000000001"/>
    <s v="X"/>
    <s v="Processed"/>
    <x v="1"/>
    <n v="1"/>
    <n v="24.109589041095894"/>
  </r>
  <r>
    <x v="2"/>
    <s v="RGKH1019"/>
    <x v="3"/>
    <s v="February"/>
    <d v="2026-02-24T00:00:00"/>
    <d v="1899-12-30T23:05:00"/>
    <n v="-3.9"/>
    <n v="3.9"/>
    <n v="0"/>
    <s v="X"/>
    <s v="Boxing"/>
    <x v="1"/>
    <n v="1"/>
    <n v="0"/>
  </r>
  <r>
    <x v="2"/>
    <s v="NRZQ1005"/>
    <x v="3"/>
    <s v="February"/>
    <d v="2026-02-24T00:00:00"/>
    <d v="1899-12-30T23:00:00"/>
    <n v="-4.2300000000000004"/>
    <n v="4.2300000000000004"/>
    <n v="0"/>
    <m/>
    <s v="Create"/>
    <x v="0"/>
    <n v="1"/>
    <n v="0"/>
  </r>
  <r>
    <x v="2"/>
    <s v="WLBD1001"/>
    <x v="3"/>
    <s v="February"/>
    <d v="2026-02-24T00:00:00"/>
    <d v="1899-12-30T22:53:00"/>
    <n v="-3.45"/>
    <n v="3.45"/>
    <n v="0"/>
    <s v="X"/>
    <s v="Create"/>
    <x v="1"/>
    <n v="1"/>
    <n v="0"/>
  </r>
  <r>
    <x v="2"/>
    <s v="PDVN1005"/>
    <x v="1"/>
    <s v="February"/>
    <d v="2026-02-24T00:00:00"/>
    <d v="1899-12-30T08:19:00"/>
    <n v="3.02"/>
    <n v="9.08"/>
    <n v="12.1"/>
    <m/>
    <m/>
    <x v="0"/>
    <n v="1"/>
    <n v="1.3325991189427313"/>
  </r>
  <r>
    <x v="2"/>
    <s v="HVCJ1019"/>
    <x v="0"/>
    <s v="February"/>
    <d v="2026-02-24T00:00:00"/>
    <d v="1899-12-30T07:52:00"/>
    <n v="-2.65"/>
    <n v="8.5500000000000007"/>
    <n v="5.9"/>
    <m/>
    <m/>
    <x v="0"/>
    <n v="1"/>
    <n v="0.6900584795321637"/>
  </r>
  <r>
    <x v="2"/>
    <s v="ZTMG1011"/>
    <x v="2"/>
    <s v="February"/>
    <d v="2026-02-24T00:00:00"/>
    <d v="1899-12-30T07:38:00"/>
    <n v="10.119999999999999"/>
    <n v="0.38"/>
    <n v="10.5"/>
    <s v="X"/>
    <s v="Processed"/>
    <x v="1"/>
    <n v="1"/>
    <n v="27.631578947368421"/>
  </r>
  <r>
    <x v="2"/>
    <s v="JPTD1017"/>
    <x v="0"/>
    <s v="February"/>
    <d v="2026-02-24T00:00:00"/>
    <d v="1899-12-30T07:34:00"/>
    <n v="-6.38"/>
    <n v="12.28"/>
    <n v="5.9"/>
    <m/>
    <m/>
    <x v="0"/>
    <n v="1"/>
    <n v="0.48045602605863197"/>
  </r>
  <r>
    <x v="2"/>
    <s v="CNGM1016"/>
    <x v="0"/>
    <s v="February"/>
    <d v="2026-02-24T00:00:00"/>
    <d v="1899-12-30T07:09:00"/>
    <n v="-0.35"/>
    <n v="6.25"/>
    <n v="5.9"/>
    <m/>
    <m/>
    <x v="0"/>
    <n v="1"/>
    <n v="0.94400000000000006"/>
  </r>
  <r>
    <x v="2"/>
    <s v="QHHM1016"/>
    <x v="0"/>
    <s v="February"/>
    <d v="2026-02-24T00:00:00"/>
    <d v="1899-12-30T07:02:00"/>
    <n v="0.97"/>
    <n v="9.33"/>
    <n v="10.3"/>
    <m/>
    <m/>
    <x v="0"/>
    <n v="1"/>
    <n v="1.1039657020364417"/>
  </r>
  <r>
    <x v="2"/>
    <s v="XJVG1005"/>
    <x v="0"/>
    <s v="February"/>
    <d v="2026-02-24T00:00:00"/>
    <d v="1899-12-30T06:51:00"/>
    <n v="1.63"/>
    <n v="4.2699999999999996"/>
    <n v="5.9"/>
    <m/>
    <m/>
    <x v="0"/>
    <n v="1"/>
    <n v="1.3817330210772836"/>
  </r>
  <r>
    <x v="2"/>
    <s v="CXHP1005"/>
    <x v="0"/>
    <s v="February"/>
    <d v="2026-02-24T00:00:00"/>
    <d v="1899-12-30T06:45:00"/>
    <n v="5.32"/>
    <n v="5.08"/>
    <n v="10.4"/>
    <m/>
    <m/>
    <x v="0"/>
    <n v="1"/>
    <n v="2.0472440944881889"/>
  </r>
  <r>
    <x v="2"/>
    <s v="LKXK1018"/>
    <x v="0"/>
    <s v="February"/>
    <d v="2026-02-24T00:00:00"/>
    <d v="1899-12-30T06:39:00"/>
    <n v="0.65"/>
    <n v="5.25"/>
    <n v="5.9"/>
    <m/>
    <m/>
    <x v="0"/>
    <n v="1"/>
    <n v="1.1238095238095238"/>
  </r>
  <r>
    <x v="2"/>
    <s v="QZJN1018"/>
    <x v="0"/>
    <s v="February"/>
    <d v="2026-02-24T00:00:00"/>
    <d v="1899-12-30T06:33:00"/>
    <n v="0.56999999999999995"/>
    <n v="9.83"/>
    <n v="10.4"/>
    <m/>
    <m/>
    <x v="0"/>
    <n v="1"/>
    <n v="1.0579857578840286"/>
  </r>
  <r>
    <x v="2"/>
    <s v="WCQV1018"/>
    <x v="0"/>
    <s v="February"/>
    <d v="2026-02-24T00:00:00"/>
    <d v="1899-12-30T05:52:00"/>
    <n v="2.88"/>
    <n v="3.02"/>
    <n v="5.9"/>
    <m/>
    <m/>
    <x v="0"/>
    <n v="1"/>
    <n v="1.9536423841059605"/>
  </r>
  <r>
    <x v="2"/>
    <s v="CVJJ1019"/>
    <x v="1"/>
    <s v="February"/>
    <d v="2026-02-24T00:00:00"/>
    <d v="1899-12-30T05:48:00"/>
    <n v="-0.8"/>
    <n v="4.8"/>
    <n v="4"/>
    <m/>
    <m/>
    <x v="0"/>
    <n v="1"/>
    <n v="0.83333333333333337"/>
  </r>
  <r>
    <x v="2"/>
    <s v="GKDZ1010"/>
    <x v="0"/>
    <s v="February"/>
    <d v="2026-02-24T00:00:00"/>
    <d v="1899-12-30T05:41:00"/>
    <n v="-10.85"/>
    <n v="16.75"/>
    <n v="5.9"/>
    <m/>
    <m/>
    <x v="0"/>
    <n v="1"/>
    <n v="0.35223880597014928"/>
  </r>
  <r>
    <x v="2"/>
    <s v="DPVH1013"/>
    <x v="0"/>
    <s v="February"/>
    <d v="2026-02-24T00:00:00"/>
    <d v="1899-12-30T05:23:00"/>
    <n v="11.93"/>
    <n v="5.37"/>
    <n v="17.3"/>
    <m/>
    <m/>
    <x v="0"/>
    <n v="1"/>
    <n v="3.2216014897579144"/>
  </r>
  <r>
    <x v="2"/>
    <s v="DLCR1019"/>
    <x v="0"/>
    <s v="February"/>
    <d v="2026-02-24T00:00:00"/>
    <d v="1899-12-30T05:17:00"/>
    <n v="-7.35"/>
    <n v="13.25"/>
    <n v="5.9"/>
    <m/>
    <m/>
    <x v="0"/>
    <n v="1"/>
    <n v="0.44528301886792454"/>
  </r>
  <r>
    <x v="2"/>
    <s v="BCKW1019"/>
    <x v="1"/>
    <s v="February"/>
    <d v="2026-02-24T00:00:00"/>
    <d v="1899-12-30T04:58:00"/>
    <n v="-1.8"/>
    <n v="8.6999999999999993"/>
    <n v="6.9"/>
    <m/>
    <m/>
    <x v="0"/>
    <n v="1"/>
    <n v="0.79310344827586221"/>
  </r>
  <r>
    <x v="2"/>
    <s v="XZXD1015"/>
    <x v="0"/>
    <s v="February"/>
    <d v="2026-02-24T00:00:00"/>
    <d v="1899-12-30T04:47:00"/>
    <n v="-11.77"/>
    <n v="17.670000000000002"/>
    <n v="5.9"/>
    <m/>
    <m/>
    <x v="0"/>
    <n v="1"/>
    <n v="0.33389926428975664"/>
  </r>
  <r>
    <x v="2"/>
    <s v="CHZH1018"/>
    <x v="1"/>
    <s v="February"/>
    <d v="2026-02-24T00:00:00"/>
    <d v="1899-12-30T04:17:00"/>
    <n v="6.07"/>
    <n v="5.13"/>
    <n v="11.2"/>
    <m/>
    <m/>
    <x v="0"/>
    <n v="1"/>
    <n v="2.1832358674463936"/>
  </r>
  <r>
    <x v="2"/>
    <s v="NKZT1020"/>
    <x v="2"/>
    <s v="February"/>
    <d v="2026-02-24T00:00:00"/>
    <d v="1899-12-30T03:19:00"/>
    <n v="7.6"/>
    <n v="3.7"/>
    <n v="11.3"/>
    <m/>
    <m/>
    <x v="0"/>
    <n v="1"/>
    <n v="3.0540540540540539"/>
  </r>
  <r>
    <x v="2"/>
    <s v="JKXC1007"/>
    <x v="2"/>
    <s v="February"/>
    <d v="2026-02-24T00:00:00"/>
    <d v="1899-12-30T03:15:00"/>
    <n v="12.78"/>
    <n v="1.42"/>
    <n v="14.2"/>
    <m/>
    <m/>
    <x v="0"/>
    <n v="1"/>
    <n v="10"/>
  </r>
  <r>
    <x v="2"/>
    <s v="GTLM1017"/>
    <x v="2"/>
    <s v="February"/>
    <d v="2026-02-24T00:00:00"/>
    <d v="1899-12-30T03:14:00"/>
    <n v="4.37"/>
    <n v="7.43"/>
    <n v="11.8"/>
    <m/>
    <m/>
    <x v="0"/>
    <n v="1"/>
    <n v="1.5881561238223421"/>
  </r>
  <r>
    <x v="2"/>
    <s v="BLQX1020"/>
    <x v="2"/>
    <s v="February"/>
    <d v="2026-02-24T00:00:00"/>
    <d v="1899-12-30T03:05:00"/>
    <n v="0.85"/>
    <n v="9.65"/>
    <n v="10.5"/>
    <m/>
    <m/>
    <x v="0"/>
    <n v="1"/>
    <n v="1.088082901554404"/>
  </r>
  <r>
    <x v="2"/>
    <s v="CLKC1010"/>
    <x v="2"/>
    <s v="February"/>
    <d v="2026-02-24T00:00:00"/>
    <d v="1899-12-30T02:55:00"/>
    <n v="15.48"/>
    <n v="2.12"/>
    <n v="17.600000000000001"/>
    <m/>
    <m/>
    <x v="0"/>
    <n v="1"/>
    <n v="8.3018867924528301"/>
  </r>
  <r>
    <x v="2"/>
    <s v="WRWX1010"/>
    <x v="2"/>
    <s v="February"/>
    <d v="2026-02-24T00:00:00"/>
    <d v="1899-12-30T02:53:00"/>
    <n v="-14.98"/>
    <n v="24.88"/>
    <n v="9.9"/>
    <m/>
    <m/>
    <x v="0"/>
    <n v="1"/>
    <n v="0.39790996784565918"/>
  </r>
  <r>
    <x v="2"/>
    <s v="MQHT1008"/>
    <x v="2"/>
    <s v="February"/>
    <d v="2026-02-24T00:00:00"/>
    <d v="1899-12-30T02:28:00"/>
    <n v="6.22"/>
    <n v="4.18"/>
    <n v="10.4"/>
    <m/>
    <m/>
    <x v="0"/>
    <n v="1"/>
    <n v="2.4880382775119618"/>
  </r>
  <r>
    <x v="2"/>
    <s v="MLWK1019"/>
    <x v="2"/>
    <s v="February"/>
    <d v="2026-02-24T00:00:00"/>
    <d v="1899-12-30T02:23:00"/>
    <n v="-0.83"/>
    <n v="11.83"/>
    <n v="11"/>
    <m/>
    <m/>
    <x v="0"/>
    <n v="1"/>
    <n v="0.92983939137785288"/>
  </r>
  <r>
    <x v="2"/>
    <s v="MCTT1019"/>
    <x v="2"/>
    <s v="February"/>
    <d v="2026-02-24T00:00:00"/>
    <d v="1899-12-30T02:11:00"/>
    <n v="3.7"/>
    <n v="7.1"/>
    <n v="10.8"/>
    <m/>
    <m/>
    <x v="0"/>
    <n v="1"/>
    <n v="1.5211267605633805"/>
  </r>
  <r>
    <x v="2"/>
    <s v="JZCT1019"/>
    <x v="2"/>
    <s v="February"/>
    <d v="2026-02-24T00:00:00"/>
    <d v="1899-12-30T02:03:00"/>
    <n v="1.33"/>
    <n v="9.17"/>
    <n v="10.5"/>
    <m/>
    <m/>
    <x v="0"/>
    <n v="1"/>
    <n v="1.1450381679389312"/>
  </r>
  <r>
    <x v="2"/>
    <s v="JNGW1021"/>
    <x v="3"/>
    <s v="February"/>
    <d v="2026-02-24T00:00:00"/>
    <d v="1899-12-30T01:52:00"/>
    <n v="-2.95"/>
    <n v="2.95"/>
    <n v="0"/>
    <s v="X"/>
    <s v="Boxing"/>
    <x v="1"/>
    <n v="1"/>
    <n v="0"/>
  </r>
  <r>
    <x v="2"/>
    <s v="DGGG1023"/>
    <x v="1"/>
    <s v="February"/>
    <d v="2026-02-24T00:00:00"/>
    <d v="1899-12-30T01:48:00"/>
    <n v="-5.7"/>
    <n v="28"/>
    <n v="22.3"/>
    <m/>
    <m/>
    <x v="0"/>
    <n v="1"/>
    <n v="0.79642857142857149"/>
  </r>
  <r>
    <x v="2"/>
    <s v="HMRZ1019"/>
    <x v="0"/>
    <s v="February"/>
    <d v="2026-02-24T00:00:00"/>
    <d v="1899-12-30T00:42:00"/>
    <n v="4.9000000000000004"/>
    <n v="9.1"/>
    <n v="14"/>
    <m/>
    <m/>
    <x v="0"/>
    <n v="1"/>
    <n v="1.5384615384615385"/>
  </r>
  <r>
    <x v="2"/>
    <s v="CZMR1019"/>
    <x v="1"/>
    <s v="February"/>
    <d v="2026-02-24T00:00:00"/>
    <d v="1899-12-30T00:32:00"/>
    <n v="4.18"/>
    <n v="6.72"/>
    <n v="10.9"/>
    <m/>
    <m/>
    <x v="0"/>
    <n v="1"/>
    <n v="1.6220238095238095"/>
  </r>
  <r>
    <x v="2"/>
    <s v="XHBR1019"/>
    <x v="1"/>
    <s v="February"/>
    <d v="2026-02-24T00:00:00"/>
    <d v="1899-12-30T00:24:00"/>
    <n v="17.12"/>
    <n v="6.68"/>
    <n v="23.8"/>
    <m/>
    <m/>
    <x v="0"/>
    <n v="1"/>
    <n v="3.5628742514970062"/>
  </r>
  <r>
    <x v="2"/>
    <s v="XWGH1005"/>
    <x v="1"/>
    <s v="February"/>
    <d v="2026-02-24T00:00:00"/>
    <d v="1899-12-30T00:02:00"/>
    <n v="4.5199999999999996"/>
    <n v="3.68"/>
    <n v="8.1999999999999993"/>
    <m/>
    <m/>
    <x v="0"/>
    <n v="1"/>
    <n v="2.2282608695652173"/>
  </r>
  <r>
    <x v="2"/>
    <s v="RGKH1019"/>
    <x v="3"/>
    <s v="February"/>
    <d v="2026-02-23T00:00:00"/>
    <d v="1899-12-30T23:57:00"/>
    <n v="-14.38"/>
    <n v="14.38"/>
    <n v="0"/>
    <s v="X"/>
    <s v="Boxing"/>
    <x v="1"/>
    <n v="1"/>
    <n v="0"/>
  </r>
  <r>
    <x v="2"/>
    <s v="JNGW1021"/>
    <x v="1"/>
    <s v="February"/>
    <d v="2026-02-23T00:00:00"/>
    <d v="1899-12-30T23:40:00"/>
    <n v="2.57"/>
    <n v="6.83"/>
    <n v="9.4"/>
    <m/>
    <m/>
    <x v="0"/>
    <n v="1"/>
    <n v="1.3762811127379209"/>
  </r>
  <r>
    <x v="2"/>
    <s v="LVGM1019"/>
    <x v="1"/>
    <s v="February"/>
    <d v="2026-02-23T00:00:00"/>
    <d v="1899-12-30T23:32:00"/>
    <n v="0.28000000000000003"/>
    <n v="11.82"/>
    <n v="12.1"/>
    <m/>
    <m/>
    <x v="0"/>
    <n v="1"/>
    <n v="1.0236886632825719"/>
  </r>
  <r>
    <x v="2"/>
    <s v="RKCH1019"/>
    <x v="1"/>
    <s v="February"/>
    <d v="2026-02-23T00:00:00"/>
    <d v="1899-12-30T23:20:00"/>
    <n v="9.32"/>
    <n v="3.68"/>
    <n v="13"/>
    <m/>
    <m/>
    <x v="0"/>
    <n v="1"/>
    <n v="3.5326086956521738"/>
  </r>
  <r>
    <x v="2"/>
    <s v="CGJD1011"/>
    <x v="0"/>
    <s v="February"/>
    <d v="2026-02-23T00:00:00"/>
    <d v="1899-12-30T23:15:00"/>
    <n v="5.13"/>
    <n v="4.07"/>
    <n v="9.1999999999999993"/>
    <m/>
    <m/>
    <x v="0"/>
    <n v="1"/>
    <n v="2.26044226044226"/>
  </r>
  <r>
    <x v="2"/>
    <s v="BHLM1000"/>
    <x v="3"/>
    <s v="February"/>
    <d v="2026-02-23T00:00:00"/>
    <d v="1899-12-30T23:08:00"/>
    <n v="-10.119999999999999"/>
    <n v="10.119999999999999"/>
    <n v="0"/>
    <s v="X"/>
    <s v="Boxing"/>
    <x v="1"/>
    <n v="1"/>
    <n v="0"/>
  </r>
  <r>
    <x v="2"/>
    <s v="WDQG1008"/>
    <x v="1"/>
    <s v="February"/>
    <d v="2026-02-23T00:00:00"/>
    <d v="1899-12-30T08:10:00"/>
    <n v="14.33"/>
    <n v="6.47"/>
    <n v="20.8"/>
    <m/>
    <m/>
    <x v="0"/>
    <n v="1"/>
    <n v="3.2148377125193202"/>
  </r>
  <r>
    <x v="2"/>
    <s v="RQKV1011"/>
    <x v="1"/>
    <s v="February"/>
    <d v="2026-02-23T00:00:00"/>
    <d v="1899-12-30T08:03:00"/>
    <n v="15.88"/>
    <n v="1.92"/>
    <n v="17.8"/>
    <m/>
    <m/>
    <x v="0"/>
    <n v="1"/>
    <n v="9.2708333333333339"/>
  </r>
  <r>
    <x v="2"/>
    <s v="NRZQ1005"/>
    <x v="3"/>
    <s v="February"/>
    <d v="2026-02-23T00:00:00"/>
    <d v="1899-12-30T08:00:00"/>
    <n v="-3.93"/>
    <n v="3.93"/>
    <n v="0"/>
    <m/>
    <s v="Create"/>
    <x v="0"/>
    <n v="1"/>
    <n v="0"/>
  </r>
  <r>
    <x v="2"/>
    <s v="HJXQ1004"/>
    <x v="1"/>
    <s v="February"/>
    <d v="2026-02-23T00:00:00"/>
    <d v="1899-12-30T07:55:00"/>
    <n v="19.57"/>
    <n v="7.73"/>
    <n v="27.3"/>
    <m/>
    <m/>
    <x v="0"/>
    <n v="1"/>
    <n v="3.5316946959896507"/>
  </r>
  <r>
    <x v="2"/>
    <s v="RQTP1006"/>
    <x v="1"/>
    <s v="February"/>
    <d v="2026-02-23T00:00:00"/>
    <d v="1899-12-30T07:47:00"/>
    <n v="6.15"/>
    <n v="1.85"/>
    <n v="8"/>
    <m/>
    <m/>
    <x v="0"/>
    <n v="1"/>
    <n v="4.3243243243243237"/>
  </r>
  <r>
    <x v="2"/>
    <s v="JPZJ1004"/>
    <x v="0"/>
    <s v="February"/>
    <d v="2026-02-23T00:00:00"/>
    <d v="1899-12-30T07:44:00"/>
    <n v="3.37"/>
    <n v="2.5299999999999998"/>
    <n v="5.9"/>
    <m/>
    <m/>
    <x v="0"/>
    <n v="1"/>
    <n v="2.3320158102766801"/>
  </r>
  <r>
    <x v="2"/>
    <s v="WLBD1001"/>
    <x v="3"/>
    <s v="February"/>
    <d v="2026-02-23T00:00:00"/>
    <d v="1899-12-30T07:41:00"/>
    <n v="-1.22"/>
    <n v="1.22"/>
    <n v="0"/>
    <s v="X"/>
    <s v="Create"/>
    <x v="1"/>
    <n v="1"/>
    <n v="0"/>
  </r>
  <r>
    <x v="2"/>
    <s v="WLBD1001"/>
    <x v="1"/>
    <s v="February"/>
    <d v="2026-02-23T00:00:00"/>
    <d v="1899-12-30T07:40:00"/>
    <n v="14.17"/>
    <n v="2.4300000000000002"/>
    <n v="16.600000000000001"/>
    <m/>
    <m/>
    <x v="0"/>
    <n v="1"/>
    <n v="6.8312757201646095"/>
  </r>
  <r>
    <x v="2"/>
    <s v="NRZQ1005"/>
    <x v="0"/>
    <s v="February"/>
    <d v="2026-02-23T00:00:00"/>
    <d v="1899-12-30T07:36:00"/>
    <n v="-1"/>
    <n v="16.399999999999999"/>
    <n v="15.4"/>
    <m/>
    <m/>
    <x v="0"/>
    <n v="1"/>
    <n v="0.9390243902439025"/>
  </r>
  <r>
    <x v="2"/>
    <s v="DHVC1019"/>
    <x v="1"/>
    <s v="February"/>
    <d v="2026-02-23T00:00:00"/>
    <d v="1899-12-30T07:12:00"/>
    <n v="5.38"/>
    <n v="4.92"/>
    <n v="10.3"/>
    <m/>
    <m/>
    <x v="0"/>
    <n v="1"/>
    <n v="2.0934959349593498"/>
  </r>
  <r>
    <x v="2"/>
    <s v="JGLD1018"/>
    <x v="2"/>
    <s v="February"/>
    <d v="2026-02-23T00:00:00"/>
    <d v="1899-12-30T07:05:00"/>
    <n v="9.1999999999999993"/>
    <n v="1.3"/>
    <n v="10.5"/>
    <s v="X"/>
    <s v="Processed"/>
    <x v="1"/>
    <n v="1"/>
    <n v="8.0769230769230766"/>
  </r>
  <r>
    <x v="2"/>
    <s v="NZVL1019"/>
    <x v="1"/>
    <s v="February"/>
    <d v="2026-02-23T00:00:00"/>
    <d v="1899-12-30T07:01:00"/>
    <n v="8.4"/>
    <n v="4.9000000000000004"/>
    <n v="13.3"/>
    <m/>
    <m/>
    <x v="0"/>
    <n v="1"/>
    <n v="2.7142857142857144"/>
  </r>
  <r>
    <x v="2"/>
    <s v="LCKT1019"/>
    <x v="1"/>
    <s v="February"/>
    <d v="2026-02-23T00:00:00"/>
    <d v="1899-12-30T06:32:00"/>
    <n v="-3.05"/>
    <n v="8.9499999999999993"/>
    <n v="5.9"/>
    <m/>
    <m/>
    <x v="0"/>
    <n v="1"/>
    <n v="0.65921787709497215"/>
  </r>
  <r>
    <x v="2"/>
    <s v="HVKQ1011"/>
    <x v="3"/>
    <s v="February"/>
    <d v="2026-02-23T00:00:00"/>
    <d v="1899-12-30T06:22:00"/>
    <n v="-5.37"/>
    <n v="5.37"/>
    <n v="0"/>
    <s v="X"/>
    <s v="Boxing"/>
    <x v="1"/>
    <n v="1"/>
    <n v="0"/>
  </r>
  <r>
    <x v="2"/>
    <s v="VHCM1019"/>
    <x v="1"/>
    <s v="February"/>
    <d v="2026-02-23T00:00:00"/>
    <d v="1899-12-30T06:15:00"/>
    <n v="2.62"/>
    <n v="3.78"/>
    <n v="6.4"/>
    <m/>
    <m/>
    <x v="0"/>
    <n v="1"/>
    <n v="1.6931216931216932"/>
  </r>
  <r>
    <x v="2"/>
    <s v="QPCJ1012"/>
    <x v="1"/>
    <s v="February"/>
    <d v="2026-02-23T00:00:00"/>
    <d v="1899-12-30T05:39:00"/>
    <n v="3.1"/>
    <n v="4.7"/>
    <n v="7.8"/>
    <m/>
    <m/>
    <x v="0"/>
    <n v="1"/>
    <n v="1.6595744680851063"/>
  </r>
  <r>
    <x v="2"/>
    <s v="JGLD1018"/>
    <x v="2"/>
    <s v="February"/>
    <d v="2026-02-23T00:00:00"/>
    <d v="1899-12-30T05:07:00"/>
    <n v="5.35"/>
    <n v="5.15"/>
    <n v="10.5"/>
    <m/>
    <m/>
    <x v="0"/>
    <n v="1"/>
    <n v="2.0388349514563107"/>
  </r>
  <r>
    <x v="2"/>
    <s v="JMNH1019"/>
    <x v="2"/>
    <s v="February"/>
    <d v="2026-02-23T00:00:00"/>
    <d v="1899-12-30T05:01:00"/>
    <n v="7.52"/>
    <n v="4.58"/>
    <n v="12.1"/>
    <m/>
    <m/>
    <x v="0"/>
    <n v="1"/>
    <n v="2.6419213973799125"/>
  </r>
  <r>
    <x v="2"/>
    <s v="NBHN1019"/>
    <x v="2"/>
    <s v="February"/>
    <d v="2026-02-23T00:00:00"/>
    <d v="1899-12-30T04:56:00"/>
    <n v="-1.87"/>
    <n v="12.47"/>
    <n v="10.6"/>
    <m/>
    <m/>
    <x v="0"/>
    <n v="1"/>
    <n v="0.85004009623095422"/>
  </r>
  <r>
    <x v="2"/>
    <s v="ZMCR1019"/>
    <x v="2"/>
    <s v="February"/>
    <d v="2026-02-23T00:00:00"/>
    <d v="1899-12-30T04:43:00"/>
    <n v="7.35"/>
    <n v="3.25"/>
    <n v="10.6"/>
    <m/>
    <m/>
    <x v="0"/>
    <n v="1"/>
    <n v="3.2615384615384615"/>
  </r>
  <r>
    <x v="2"/>
    <s v="ZTMG1011"/>
    <x v="2"/>
    <s v="February"/>
    <d v="2026-02-23T00:00:00"/>
    <d v="1899-12-30T04:38:00"/>
    <n v="6.13"/>
    <n v="4.37"/>
    <n v="10.5"/>
    <m/>
    <m/>
    <x v="0"/>
    <n v="1"/>
    <n v="2.402745995423341"/>
  </r>
  <r>
    <x v="2"/>
    <s v="VGPR1017"/>
    <x v="2"/>
    <s v="February"/>
    <d v="2026-02-23T00:00:00"/>
    <d v="1899-12-30T04:33:00"/>
    <n v="15.52"/>
    <n v="2.08"/>
    <n v="17.600000000000001"/>
    <m/>
    <m/>
    <x v="0"/>
    <n v="1"/>
    <n v="8.4615384615384617"/>
  </r>
  <r>
    <x v="2"/>
    <s v="ZZWP1019"/>
    <x v="2"/>
    <s v="February"/>
    <d v="2026-02-23T00:00:00"/>
    <d v="1899-12-30T04:31:00"/>
    <n v="5.4"/>
    <n v="5.0999999999999996"/>
    <n v="10.5"/>
    <m/>
    <m/>
    <x v="0"/>
    <n v="1"/>
    <n v="2.0588235294117649"/>
  </r>
  <r>
    <x v="2"/>
    <s v="CGDD1004"/>
    <x v="2"/>
    <s v="February"/>
    <d v="2026-02-23T00:00:00"/>
    <d v="1899-12-30T04:22:00"/>
    <n v="15.08"/>
    <n v="2.52"/>
    <n v="17.600000000000001"/>
    <m/>
    <m/>
    <x v="0"/>
    <n v="1"/>
    <n v="6.9841269841269851"/>
  </r>
  <r>
    <x v="2"/>
    <s v="THJK1021"/>
    <x v="2"/>
    <s v="February"/>
    <d v="2026-02-23T00:00:00"/>
    <d v="1899-12-30T04:19:00"/>
    <n v="6.2"/>
    <n v="4.9000000000000004"/>
    <n v="11.1"/>
    <m/>
    <m/>
    <x v="0"/>
    <n v="1"/>
    <n v="2.2653061224489792"/>
  </r>
  <r>
    <x v="2"/>
    <s v="PRXM1019"/>
    <x v="2"/>
    <s v="February"/>
    <d v="2026-02-23T00:00:00"/>
    <d v="1899-12-30T04:14:00"/>
    <n v="5.0999999999999996"/>
    <n v="5.4"/>
    <n v="10.5"/>
    <m/>
    <m/>
    <x v="0"/>
    <n v="1"/>
    <n v="1.9444444444444444"/>
  </r>
  <r>
    <x v="2"/>
    <s v="NXBL1019"/>
    <x v="2"/>
    <s v="February"/>
    <d v="2026-02-23T00:00:00"/>
    <d v="1899-12-30T04:08:00"/>
    <n v="1.87"/>
    <n v="8.73"/>
    <n v="10.6"/>
    <m/>
    <m/>
    <x v="0"/>
    <n v="1"/>
    <n v="1.2142038946162657"/>
  </r>
  <r>
    <x v="2"/>
    <s v="PZLW1017"/>
    <x v="0"/>
    <s v="February"/>
    <d v="2026-02-23T00:00:00"/>
    <d v="1899-12-30T03:11:00"/>
    <n v="4.13"/>
    <n v="1.77"/>
    <n v="5.9"/>
    <m/>
    <m/>
    <x v="0"/>
    <n v="1"/>
    <n v="3.3333333333333335"/>
  </r>
  <r>
    <x v="2"/>
    <s v="ZRPT1011"/>
    <x v="0"/>
    <s v="February"/>
    <d v="2026-02-23T00:00:00"/>
    <d v="1899-12-30T03:02:00"/>
    <n v="1.5"/>
    <n v="10.8"/>
    <n v="12.3"/>
    <m/>
    <m/>
    <x v="0"/>
    <n v="1"/>
    <n v="1.1388888888888888"/>
  </r>
  <r>
    <x v="2"/>
    <s v="RGKH1019"/>
    <x v="1"/>
    <s v="February"/>
    <d v="2026-02-23T00:00:00"/>
    <d v="1899-12-30T02:27:00"/>
    <n v="7.15"/>
    <n v="6.85"/>
    <n v="14"/>
    <m/>
    <m/>
    <x v="0"/>
    <n v="1"/>
    <n v="2.0437956204379564"/>
  </r>
  <r>
    <x v="2"/>
    <s v="GHML1019"/>
    <x v="0"/>
    <s v="February"/>
    <d v="2026-02-23T00:00:00"/>
    <d v="1899-12-30T01:55:00"/>
    <n v="2.63"/>
    <n v="3.27"/>
    <n v="5.9"/>
    <m/>
    <m/>
    <x v="0"/>
    <n v="1"/>
    <n v="1.8042813455657494"/>
  </r>
  <r>
    <x v="2"/>
    <s v="QVBN1019"/>
    <x v="0"/>
    <s v="February"/>
    <d v="2026-02-23T00:00:00"/>
    <d v="1899-12-30T01:50:00"/>
    <n v="-7.0000000000000007E-2"/>
    <n v="5.97"/>
    <n v="5.9"/>
    <m/>
    <m/>
    <x v="0"/>
    <n v="1"/>
    <n v="0.98827470686767183"/>
  </r>
  <r>
    <x v="2"/>
    <s v="JCDG1019"/>
    <x v="1"/>
    <s v="February"/>
    <d v="2026-02-23T00:00:00"/>
    <d v="1899-12-30T01:43:00"/>
    <n v="6.78"/>
    <n v="6.52"/>
    <n v="13.3"/>
    <m/>
    <m/>
    <x v="0"/>
    <n v="1"/>
    <n v="2.0398773006134974"/>
  </r>
  <r>
    <x v="2"/>
    <s v="RWMR1019"/>
    <x v="0"/>
    <s v="February"/>
    <d v="2026-02-23T00:00:00"/>
    <d v="1899-12-30T01:23:00"/>
    <n v="4.42"/>
    <n v="7.88"/>
    <n v="12.3"/>
    <m/>
    <m/>
    <x v="0"/>
    <n v="1"/>
    <n v="1.5609137055837565"/>
  </r>
  <r>
    <x v="2"/>
    <s v="LGDQ1019"/>
    <x v="3"/>
    <s v="February"/>
    <d v="2026-02-23T00:00:00"/>
    <d v="1899-12-30T00:38:00"/>
    <n v="-2.0499999999999998"/>
    <n v="2.0499999999999998"/>
    <n v="0"/>
    <s v="X"/>
    <s v="Boxing"/>
    <x v="1"/>
    <n v="1"/>
    <n v="0"/>
  </r>
  <r>
    <x v="2"/>
    <s v="HVKQ1011"/>
    <x v="1"/>
    <s v="February"/>
    <d v="2026-02-23T00:00:00"/>
    <d v="1899-12-30T00:36:00"/>
    <n v="3.72"/>
    <n v="13.18"/>
    <n v="16.899999999999999"/>
    <m/>
    <m/>
    <x v="0"/>
    <n v="1"/>
    <n v="1.2822458270106221"/>
  </r>
  <r>
    <x v="2"/>
    <s v="TNNM1010"/>
    <x v="1"/>
    <s v="February"/>
    <d v="2026-02-23T00:00:00"/>
    <d v="1899-12-30T00:14:00"/>
    <n v="12.57"/>
    <n v="5.43"/>
    <n v="18"/>
    <m/>
    <m/>
    <x v="0"/>
    <n v="1"/>
    <n v="3.3149171270718232"/>
  </r>
  <r>
    <x v="2"/>
    <s v="BQWV1059"/>
    <x v="1"/>
    <s v="February"/>
    <d v="2026-02-23T00:00:00"/>
    <d v="1899-12-30T00:07:00"/>
    <n v="11.9"/>
    <n v="7.7"/>
    <n v="19.600000000000001"/>
    <m/>
    <m/>
    <x v="0"/>
    <n v="1"/>
    <n v="2.5454545454545454"/>
  </r>
  <r>
    <x v="2"/>
    <s v="LGDQ1019"/>
    <x v="1"/>
    <s v="February"/>
    <d v="2026-02-22T00:00:00"/>
    <d v="1899-12-30T23:59:00"/>
    <n v="22.75"/>
    <n v="1.95"/>
    <n v="24.7"/>
    <m/>
    <m/>
    <x v="0"/>
    <n v="1"/>
    <n v="12.666666666666666"/>
  </r>
  <r>
    <x v="2"/>
    <s v="DHVC1019"/>
    <x v="2"/>
    <s v="February"/>
    <d v="2026-02-22T00:00:00"/>
    <d v="1899-12-30T23:41:00"/>
    <n v="11.3"/>
    <n v="0.6"/>
    <n v="11.9"/>
    <s v="X"/>
    <s v="Processed"/>
    <x v="1"/>
    <n v="1"/>
    <n v="19.833333333333336"/>
  </r>
  <r>
    <x v="2"/>
    <s v="BHLM1000"/>
    <x v="3"/>
    <s v="February"/>
    <d v="2026-02-22T00:00:00"/>
    <d v="1899-12-30T23:40:00"/>
    <n v="-8.6199999999999992"/>
    <n v="8.6199999999999992"/>
    <n v="0"/>
    <s v="X"/>
    <s v="Boxing"/>
    <x v="1"/>
    <n v="1"/>
    <n v="0"/>
  </r>
  <r>
    <x v="2"/>
    <s v="BNHC1020"/>
    <x v="1"/>
    <s v="February"/>
    <d v="2026-02-22T00:00:00"/>
    <d v="1899-12-30T23:11:00"/>
    <n v="-7.28"/>
    <n v="14.18"/>
    <n v="6.9"/>
    <m/>
    <m/>
    <x v="0"/>
    <n v="1"/>
    <n v="0.48660084626234135"/>
  </r>
  <r>
    <x v="2"/>
    <s v="GPWD1019"/>
    <x v="1"/>
    <s v="February"/>
    <d v="2026-02-20T00:00:00"/>
    <d v="1899-12-30T08:09:00"/>
    <n v="3.27"/>
    <n v="7.23"/>
    <n v="10.5"/>
    <m/>
    <m/>
    <x v="0"/>
    <n v="1"/>
    <n v="1.4522821576763485"/>
  </r>
  <r>
    <x v="2"/>
    <s v="ZQLG1007"/>
    <x v="1"/>
    <s v="February"/>
    <d v="2026-02-20T00:00:00"/>
    <d v="1899-12-30T07:57:00"/>
    <n v="-3.72"/>
    <n v="21.52"/>
    <n v="17.8"/>
    <m/>
    <m/>
    <x v="0"/>
    <n v="1"/>
    <n v="0.82713754646840154"/>
  </r>
  <r>
    <x v="2"/>
    <s v="HRZV1019"/>
    <x v="1"/>
    <s v="February"/>
    <d v="2026-02-20T00:00:00"/>
    <d v="1899-12-30T06:17:00"/>
    <n v="13.17"/>
    <n v="11.83"/>
    <n v="25"/>
    <m/>
    <m/>
    <x v="0"/>
    <n v="1"/>
    <n v="2.1132713440405748"/>
  </r>
  <r>
    <x v="2"/>
    <s v="JPCD1019"/>
    <x v="1"/>
    <s v="February"/>
    <d v="2026-02-20T00:00:00"/>
    <d v="1899-12-30T05:57:00"/>
    <n v="7.72"/>
    <n v="12.48"/>
    <n v="20.2"/>
    <m/>
    <m/>
    <x v="0"/>
    <n v="1"/>
    <n v="1.6185897435897434"/>
  </r>
  <r>
    <x v="2"/>
    <s v="CLQN1019"/>
    <x v="1"/>
    <s v="February"/>
    <d v="2026-02-20T00:00:00"/>
    <d v="1899-12-30T05:41:00"/>
    <n v="10.65"/>
    <n v="15.05"/>
    <n v="25.7"/>
    <m/>
    <m/>
    <x v="0"/>
    <n v="1"/>
    <n v="1.7076411960132889"/>
  </r>
  <r>
    <x v="2"/>
    <s v="WHBD1012"/>
    <x v="1"/>
    <s v="February"/>
    <d v="2026-02-20T00:00:00"/>
    <d v="1899-12-30T05:20:00"/>
    <n v="-0.1"/>
    <n v="2.2999999999999998"/>
    <n v="2.2000000000000002"/>
    <m/>
    <m/>
    <x v="0"/>
    <n v="1"/>
    <n v="0.95652173913043492"/>
  </r>
  <r>
    <x v="2"/>
    <s v="RPBR1015"/>
    <x v="1"/>
    <s v="February"/>
    <d v="2026-02-20T00:00:00"/>
    <d v="1899-12-30T05:16:00"/>
    <n v="-1.25"/>
    <n v="15.65"/>
    <n v="14.4"/>
    <m/>
    <m/>
    <x v="0"/>
    <n v="1"/>
    <n v="0.92012779552715651"/>
  </r>
  <r>
    <x v="2"/>
    <s v="VZRR1016"/>
    <x v="1"/>
    <s v="February"/>
    <d v="2026-02-20T00:00:00"/>
    <d v="1899-12-30T04:58:00"/>
    <n v="7.15"/>
    <n v="4.45"/>
    <n v="11.6"/>
    <m/>
    <m/>
    <x v="0"/>
    <n v="1"/>
    <n v="2.6067415730337076"/>
  </r>
  <r>
    <x v="2"/>
    <s v="CXPT1019"/>
    <x v="1"/>
    <s v="February"/>
    <d v="2026-02-20T00:00:00"/>
    <d v="1899-12-30T04:53:00"/>
    <n v="5.0999999999999996"/>
    <n v="16.8"/>
    <n v="21.9"/>
    <m/>
    <m/>
    <x v="0"/>
    <n v="1"/>
    <n v="1.3035714285714284"/>
  </r>
  <r>
    <x v="2"/>
    <s v="PPHH1019"/>
    <x v="1"/>
    <s v="February"/>
    <d v="2026-02-20T00:00:00"/>
    <d v="1899-12-30T04:27:00"/>
    <n v="26.6"/>
    <n v="15.8"/>
    <n v="42.4"/>
    <m/>
    <m/>
    <x v="0"/>
    <n v="1"/>
    <n v="2.683544303797468"/>
  </r>
  <r>
    <x v="2"/>
    <s v="PHXH1006"/>
    <x v="1"/>
    <s v="February"/>
    <d v="2026-02-20T00:00:00"/>
    <d v="1899-12-30T03:23:00"/>
    <n v="8.6999999999999993"/>
    <n v="8.3000000000000007"/>
    <n v="17"/>
    <m/>
    <m/>
    <x v="0"/>
    <n v="1"/>
    <n v="2.0481927710843371"/>
  </r>
  <r>
    <x v="2"/>
    <s v="MCDP1013"/>
    <x v="1"/>
    <s v="February"/>
    <d v="2026-02-20T00:00:00"/>
    <d v="1899-12-30T03:05:00"/>
    <n v="3.02"/>
    <n v="8.98"/>
    <n v="12"/>
    <m/>
    <m/>
    <x v="0"/>
    <n v="1"/>
    <n v="1.3363028953229399"/>
  </r>
  <r>
    <x v="2"/>
    <s v="MLXL1013"/>
    <x v="1"/>
    <s v="February"/>
    <d v="2026-02-20T00:00:00"/>
    <d v="1899-12-30T02:42:00"/>
    <n v="4.2699999999999996"/>
    <n v="7.43"/>
    <n v="11.7"/>
    <m/>
    <m/>
    <x v="0"/>
    <n v="1"/>
    <n v="1.5746971736204576"/>
  </r>
  <r>
    <x v="2"/>
    <s v="JQMH1004"/>
    <x v="1"/>
    <s v="February"/>
    <d v="2026-02-20T00:00:00"/>
    <d v="1899-12-30T02:33:00"/>
    <n v="6.97"/>
    <n v="5.53"/>
    <n v="12.5"/>
    <m/>
    <m/>
    <x v="0"/>
    <n v="1"/>
    <n v="2.2603978300180829"/>
  </r>
  <r>
    <x v="2"/>
    <s v="GLXQ1004"/>
    <x v="0"/>
    <s v="February"/>
    <d v="2026-02-20T00:00:00"/>
    <d v="1899-12-30T01:33:00"/>
    <n v="4.3"/>
    <n v="8.6"/>
    <n v="12.9"/>
    <m/>
    <m/>
    <x v="0"/>
    <n v="1"/>
    <n v="1.5"/>
  </r>
  <r>
    <x v="2"/>
    <s v="ZHLC1004"/>
    <x v="0"/>
    <s v="February"/>
    <d v="2026-02-20T00:00:00"/>
    <d v="1899-12-30T01:21:00"/>
    <n v="1.55"/>
    <n v="4.3499999999999996"/>
    <n v="5.9"/>
    <m/>
    <m/>
    <x v="0"/>
    <n v="1"/>
    <n v="1.3563218390804599"/>
  </r>
  <r>
    <x v="2"/>
    <s v="PCLZ1017"/>
    <x v="0"/>
    <s v="February"/>
    <d v="2026-02-20T00:00:00"/>
    <d v="1899-12-30T00:45:00"/>
    <n v="3.98"/>
    <n v="10.82"/>
    <n v="14.8"/>
    <m/>
    <m/>
    <x v="0"/>
    <n v="1"/>
    <n v="1.3678373382624769"/>
  </r>
  <r>
    <x v="2"/>
    <s v="VPDX1017"/>
    <x v="1"/>
    <s v="February"/>
    <d v="2026-02-20T00:00:00"/>
    <d v="1899-12-30T00:33:00"/>
    <n v="7.15"/>
    <n v="5.35"/>
    <n v="12.5"/>
    <m/>
    <m/>
    <x v="0"/>
    <n v="1"/>
    <n v="2.3364485981308412"/>
  </r>
  <r>
    <x v="2"/>
    <s v="PCPH1017"/>
    <x v="0"/>
    <s v="February"/>
    <d v="2026-02-20T00:00:00"/>
    <d v="1899-12-30T00:27:00"/>
    <n v="-4.9800000000000004"/>
    <n v="10.88"/>
    <n v="5.9"/>
    <m/>
    <m/>
    <x v="0"/>
    <n v="1"/>
    <n v="0.54227941176470584"/>
  </r>
  <r>
    <x v="2"/>
    <s v="XTTQ1016"/>
    <x v="0"/>
    <s v="February"/>
    <d v="2026-02-20T00:00:00"/>
    <d v="1899-12-30T00:15:00"/>
    <n v="3.08"/>
    <n v="2.82"/>
    <n v="5.9"/>
    <m/>
    <m/>
    <x v="0"/>
    <n v="1"/>
    <n v="2.0921985815602842"/>
  </r>
  <r>
    <x v="2"/>
    <s v="CWBG1077"/>
    <x v="1"/>
    <s v="February"/>
    <d v="2026-02-20T00:00:00"/>
    <d v="1899-12-30T00:09:00"/>
    <n v="23.62"/>
    <n v="4.4800000000000004"/>
    <n v="28.1"/>
    <m/>
    <m/>
    <x v="0"/>
    <n v="1"/>
    <n v="6.2723214285714279"/>
  </r>
  <r>
    <x v="2"/>
    <s v="LWTC1019"/>
    <x v="0"/>
    <s v="February"/>
    <d v="2026-02-19T00:00:00"/>
    <d v="1899-12-30T23:55:00"/>
    <n v="-16.27"/>
    <n v="22.17"/>
    <n v="5.9"/>
    <m/>
    <m/>
    <x v="0"/>
    <n v="1"/>
    <n v="0.26612539467749208"/>
  </r>
  <r>
    <x v="2"/>
    <s v="MRTK1014"/>
    <x v="1"/>
    <s v="February"/>
    <d v="2026-02-19T00:00:00"/>
    <d v="1899-12-30T23:23:00"/>
    <n v="1.83"/>
    <n v="2.97"/>
    <n v="4.8"/>
    <m/>
    <m/>
    <x v="0"/>
    <n v="1"/>
    <n v="1.6161616161616159"/>
  </r>
  <r>
    <x v="2"/>
    <s v="LNTJ1014"/>
    <x v="1"/>
    <s v="February"/>
    <d v="2026-02-19T00:00:00"/>
    <d v="1899-12-30T23:19:00"/>
    <n v="1.1299999999999999"/>
    <n v="3.67"/>
    <n v="4.8"/>
    <m/>
    <m/>
    <x v="0"/>
    <n v="1"/>
    <n v="1.3079019073569482"/>
  </r>
  <r>
    <x v="2"/>
    <s v="DRTD1019"/>
    <x v="1"/>
    <s v="February"/>
    <d v="2026-02-19T00:00:00"/>
    <d v="1899-12-30T23:15:00"/>
    <n v="18.649999999999999"/>
    <n v="10.35"/>
    <n v="29"/>
    <m/>
    <m/>
    <x v="0"/>
    <n v="1"/>
    <n v="2.8019323671497585"/>
  </r>
  <r>
    <x v="2"/>
    <s v="ZBLZ1017"/>
    <x v="1"/>
    <s v="February"/>
    <d v="2026-02-19T00:00:00"/>
    <d v="1899-12-30T23:04:00"/>
    <n v="2.5299999999999998"/>
    <n v="2.27"/>
    <n v="4.8"/>
    <m/>
    <m/>
    <x v="0"/>
    <n v="1"/>
    <n v="2.1145374449339207"/>
  </r>
  <r>
    <x v="2"/>
    <s v="DHVC1019"/>
    <x v="2"/>
    <s v="February"/>
    <d v="2026-02-19T00:00:00"/>
    <d v="1899-12-30T23:00:00"/>
    <n v="9.42"/>
    <n v="2.48"/>
    <n v="11.9"/>
    <s v="X"/>
    <s v="Processed"/>
    <x v="1"/>
    <n v="1"/>
    <n v="4.7983870967741939"/>
  </r>
  <r>
    <x v="2"/>
    <s v="PLVP1019"/>
    <x v="0"/>
    <s v="February"/>
    <d v="2026-02-19T00:00:00"/>
    <d v="1899-12-30T22:57:00"/>
    <n v="10.38"/>
    <n v="3.42"/>
    <n v="13.8"/>
    <m/>
    <m/>
    <x v="0"/>
    <n v="1"/>
    <n v="4.0350877192982457"/>
  </r>
  <r>
    <x v="2"/>
    <s v="CZPT1011"/>
    <x v="1"/>
    <s v="February"/>
    <d v="2026-02-19T00:00:00"/>
    <d v="1899-12-30T08:08:00"/>
    <n v="5.52"/>
    <n v="8.8800000000000008"/>
    <n v="14.4"/>
    <m/>
    <m/>
    <x v="0"/>
    <n v="1"/>
    <n v="1.6216216216216215"/>
  </r>
  <r>
    <x v="2"/>
    <s v="KDLJ1006"/>
    <x v="1"/>
    <s v="February"/>
    <d v="2026-02-19T00:00:00"/>
    <d v="1899-12-30T07:58:00"/>
    <n v="2.3199999999999998"/>
    <n v="7.98"/>
    <n v="10.3"/>
    <m/>
    <m/>
    <x v="0"/>
    <n v="1"/>
    <n v="1.2907268170426065"/>
  </r>
  <r>
    <x v="2"/>
    <s v="ZKTR1019"/>
    <x v="1"/>
    <s v="February"/>
    <d v="2026-02-19T00:00:00"/>
    <d v="1899-12-30T07:49:00"/>
    <n v="6.45"/>
    <n v="4.55"/>
    <n v="11"/>
    <m/>
    <m/>
    <x v="0"/>
    <n v="1"/>
    <n v="2.4175824175824179"/>
  </r>
  <r>
    <x v="2"/>
    <s v="NRZR1013"/>
    <x v="1"/>
    <s v="February"/>
    <d v="2026-02-19T00:00:00"/>
    <d v="1899-12-30T07:43:00"/>
    <n v="2.4700000000000002"/>
    <n v="5.23"/>
    <n v="7.7"/>
    <m/>
    <m/>
    <x v="0"/>
    <n v="1"/>
    <n v="1.4722753346080306"/>
  </r>
  <r>
    <x v="2"/>
    <s v="WPHZ1013"/>
    <x v="1"/>
    <s v="February"/>
    <d v="2026-02-19T00:00:00"/>
    <d v="1899-12-30T05:57:00"/>
    <n v="12.48"/>
    <n v="8.42"/>
    <n v="20.9"/>
    <m/>
    <m/>
    <x v="0"/>
    <n v="1"/>
    <n v="2.4821852731591449"/>
  </r>
  <r>
    <x v="2"/>
    <s v="RDWK1013"/>
    <x v="0"/>
    <s v="February"/>
    <d v="2026-02-19T00:00:00"/>
    <d v="1899-12-30T05:46:00"/>
    <n v="6.48"/>
    <n v="6.72"/>
    <n v="13.2"/>
    <m/>
    <m/>
    <x v="0"/>
    <n v="1"/>
    <n v="1.9642857142857142"/>
  </r>
  <r>
    <x v="2"/>
    <s v="MGZG1019"/>
    <x v="1"/>
    <s v="February"/>
    <d v="2026-02-19T00:00:00"/>
    <d v="1899-12-30T05:39:00"/>
    <n v="7.6"/>
    <n v="4"/>
    <n v="11.6"/>
    <m/>
    <m/>
    <x v="0"/>
    <n v="1"/>
    <n v="2.9"/>
  </r>
  <r>
    <x v="2"/>
    <s v="LXDK1019"/>
    <x v="0"/>
    <s v="February"/>
    <d v="2026-02-19T00:00:00"/>
    <d v="1899-12-30T05:34:00"/>
    <n v="10.25"/>
    <n v="8.35"/>
    <n v="18.600000000000001"/>
    <m/>
    <m/>
    <x v="0"/>
    <n v="1"/>
    <n v="2.227544910179641"/>
  </r>
  <r>
    <x v="2"/>
    <s v="BCMC1019"/>
    <x v="1"/>
    <s v="February"/>
    <d v="2026-02-19T00:00:00"/>
    <d v="1899-12-30T05:19:00"/>
    <n v="4.83"/>
    <n v="2.87"/>
    <n v="7.7"/>
    <m/>
    <m/>
    <x v="0"/>
    <n v="1"/>
    <n v="2.6829268292682928"/>
  </r>
  <r>
    <x v="2"/>
    <s v="KWQK1019"/>
    <x v="1"/>
    <s v="February"/>
    <d v="2026-02-19T00:00:00"/>
    <d v="1899-12-30T05:15:00"/>
    <n v="6.57"/>
    <n v="7.33"/>
    <n v="13.9"/>
    <m/>
    <m/>
    <x v="0"/>
    <n v="1"/>
    <n v="1.8963165075034107"/>
  </r>
  <r>
    <x v="2"/>
    <s v="RWCD1019"/>
    <x v="0"/>
    <s v="February"/>
    <d v="2026-02-19T00:00:00"/>
    <d v="1899-12-30T05:07:00"/>
    <n v="-10.02"/>
    <n v="15.92"/>
    <n v="5.9"/>
    <m/>
    <m/>
    <x v="0"/>
    <n v="1"/>
    <n v="0.37060301507537691"/>
  </r>
  <r>
    <x v="2"/>
    <s v="VCKW1019"/>
    <x v="0"/>
    <s v="February"/>
    <d v="2026-02-19T00:00:00"/>
    <d v="1899-12-30T03:21:00"/>
    <n v="-8.6300000000000008"/>
    <n v="14.53"/>
    <n v="5.9"/>
    <m/>
    <m/>
    <x v="0"/>
    <n v="1"/>
    <n v="0.40605643496214733"/>
  </r>
  <r>
    <x v="2"/>
    <s v="ZNML1005"/>
    <x v="0"/>
    <s v="February"/>
    <d v="2026-02-19T00:00:00"/>
    <d v="1899-12-30T02:21:00"/>
    <n v="1"/>
    <n v="4.9000000000000004"/>
    <n v="5.9"/>
    <m/>
    <m/>
    <x v="0"/>
    <n v="1"/>
    <n v="1.2040816326530612"/>
  </r>
  <r>
    <x v="2"/>
    <s v="CZNQ1019"/>
    <x v="0"/>
    <s v="February"/>
    <d v="2026-02-19T00:00:00"/>
    <d v="1899-12-30T02:15:00"/>
    <n v="3.07"/>
    <n v="12.33"/>
    <n v="15.4"/>
    <m/>
    <m/>
    <x v="0"/>
    <n v="1"/>
    <n v="1.2489862124898621"/>
  </r>
  <r>
    <x v="2"/>
    <s v="MGXR1019"/>
    <x v="0"/>
    <s v="February"/>
    <d v="2026-02-19T00:00:00"/>
    <d v="1899-12-30T02:02:00"/>
    <n v="-7.77"/>
    <n v="13.67"/>
    <n v="5.9"/>
    <m/>
    <m/>
    <x v="0"/>
    <n v="1"/>
    <n v="0.43160204828090715"/>
  </r>
  <r>
    <x v="2"/>
    <s v="CKJG1017"/>
    <x v="3"/>
    <s v="February"/>
    <d v="2026-02-19T00:00:00"/>
    <d v="1899-12-30T01:40:00"/>
    <n v="-5.42"/>
    <n v="5.42"/>
    <n v="0"/>
    <s v="X"/>
    <s v="Boxing"/>
    <x v="1"/>
    <n v="1"/>
    <n v="0"/>
  </r>
  <r>
    <x v="2"/>
    <s v="BKGX1077"/>
    <x v="1"/>
    <s v="February"/>
    <d v="2026-02-19T00:00:00"/>
    <d v="1899-12-30T01:33:00"/>
    <n v="4.28"/>
    <n v="19.22"/>
    <n v="23.5"/>
    <m/>
    <m/>
    <x v="0"/>
    <n v="1"/>
    <n v="1.222684703433923"/>
  </r>
  <r>
    <x v="2"/>
    <s v="QVKN1077"/>
    <x v="0"/>
    <s v="February"/>
    <d v="2026-02-19T00:00:00"/>
    <d v="1899-12-30T01:10:00"/>
    <n v="8.23"/>
    <n v="7.07"/>
    <n v="15.3"/>
    <m/>
    <m/>
    <x v="0"/>
    <n v="1"/>
    <n v="2.164073550212164"/>
  </r>
  <r>
    <x v="2"/>
    <s v="QCQN1074"/>
    <x v="0"/>
    <s v="February"/>
    <d v="2026-02-19T00:00:00"/>
    <d v="1899-12-30T00:35:00"/>
    <n v="2.5299999999999998"/>
    <n v="3.37"/>
    <n v="5.9"/>
    <m/>
    <m/>
    <x v="0"/>
    <n v="1"/>
    <n v="1.7507418397626113"/>
  </r>
  <r>
    <x v="2"/>
    <s v="LDGV1073"/>
    <x v="0"/>
    <s v="February"/>
    <d v="2026-02-19T00:00:00"/>
    <d v="1899-12-30T00:31:00"/>
    <n v="6.05"/>
    <n v="7.15"/>
    <n v="13.2"/>
    <m/>
    <m/>
    <x v="0"/>
    <n v="1"/>
    <n v="1.846153846153846"/>
  </r>
  <r>
    <x v="2"/>
    <s v="KZRB1077"/>
    <x v="0"/>
    <s v="February"/>
    <d v="2026-02-19T00:00:00"/>
    <d v="1899-12-30T00:23:00"/>
    <n v="-1.42"/>
    <n v="7.32"/>
    <n v="5.9"/>
    <m/>
    <m/>
    <x v="0"/>
    <n v="1"/>
    <n v="0.80601092896174864"/>
  </r>
  <r>
    <x v="2"/>
    <s v="ZJXL1008"/>
    <x v="0"/>
    <s v="February"/>
    <d v="2026-02-19T00:00:00"/>
    <d v="1899-12-30T00:15:00"/>
    <n v="-0.93"/>
    <n v="6.83"/>
    <n v="5.9"/>
    <m/>
    <m/>
    <x v="0"/>
    <n v="1"/>
    <n v="0.8638360175695462"/>
  </r>
  <r>
    <x v="2"/>
    <s v="VLCC1011"/>
    <x v="0"/>
    <s v="February"/>
    <d v="2026-02-19T00:00:00"/>
    <d v="1899-12-30T00:06:00"/>
    <n v="-3.22"/>
    <n v="9.1199999999999992"/>
    <n v="5.9"/>
    <m/>
    <m/>
    <x v="0"/>
    <n v="1"/>
    <n v="0.64692982456140358"/>
  </r>
  <r>
    <x v="2"/>
    <s v="RMTR1018"/>
    <x v="1"/>
    <s v="February"/>
    <d v="2026-02-18T00:00:00"/>
    <d v="1899-12-30T23:55:00"/>
    <n v="6.43"/>
    <n v="4.7699999999999996"/>
    <n v="11.2"/>
    <m/>
    <m/>
    <x v="0"/>
    <n v="1"/>
    <n v="2.3480083857442349"/>
  </r>
  <r>
    <x v="2"/>
    <s v="XRVG1004"/>
    <x v="2"/>
    <s v="February"/>
    <d v="2026-02-18T00:00:00"/>
    <d v="1899-12-30T23:32:00"/>
    <n v="17.149999999999999"/>
    <n v="0.45"/>
    <n v="17.600000000000001"/>
    <s v="X"/>
    <s v="Processed"/>
    <x v="1"/>
    <n v="1"/>
    <n v="39.111111111111114"/>
  </r>
  <r>
    <x v="2"/>
    <s v="CJJN1008"/>
    <x v="2"/>
    <s v="February"/>
    <d v="2026-02-18T00:00:00"/>
    <d v="1899-12-30T23:31:00"/>
    <n v="17.2"/>
    <n v="0.4"/>
    <n v="17.600000000000001"/>
    <s v="X"/>
    <s v="Processed"/>
    <x v="1"/>
    <n v="1"/>
    <n v="44"/>
  </r>
  <r>
    <x v="2"/>
    <s v="DLWH1018"/>
    <x v="2"/>
    <s v="February"/>
    <d v="2026-02-18T00:00:00"/>
    <d v="1899-12-30T23:30:00"/>
    <n v="9.43"/>
    <n v="0.47"/>
    <n v="9.9"/>
    <s v="X"/>
    <s v="Processed"/>
    <x v="1"/>
    <n v="1"/>
    <n v="21.063829787234045"/>
  </r>
  <r>
    <x v="2"/>
    <s v="DKKZ1015"/>
    <x v="2"/>
    <s v="February"/>
    <d v="2026-02-18T00:00:00"/>
    <d v="1899-12-30T23:29:00"/>
    <n v="9.52"/>
    <n v="0.98"/>
    <n v="10.5"/>
    <s v="X"/>
    <s v="Processed"/>
    <x v="1"/>
    <n v="1"/>
    <n v="10.714285714285715"/>
  </r>
  <r>
    <x v="2"/>
    <s v="DHVC1019"/>
    <x v="2"/>
    <s v="February"/>
    <d v="2026-02-18T00:00:00"/>
    <d v="1899-12-30T23:28:00"/>
    <n v="9.85"/>
    <n v="2.0499999999999998"/>
    <n v="11.9"/>
    <s v="X"/>
    <s v="Processed"/>
    <x v="1"/>
    <n v="1"/>
    <n v="5.8048780487804885"/>
  </r>
  <r>
    <x v="2"/>
    <s v="GJCD1017"/>
    <x v="3"/>
    <s v="February"/>
    <d v="2026-02-18T00:00:00"/>
    <d v="1899-12-30T23:24:00"/>
    <n v="-5.12"/>
    <n v="5.12"/>
    <n v="0"/>
    <s v="X"/>
    <s v="Boxing"/>
    <x v="1"/>
    <n v="1"/>
    <n v="0"/>
  </r>
  <r>
    <x v="2"/>
    <s v="PPMX1019"/>
    <x v="3"/>
    <s v="February"/>
    <d v="2026-02-18T00:00:00"/>
    <d v="1899-12-30T23:18:00"/>
    <n v="-5.12"/>
    <n v="5.12"/>
    <n v="0"/>
    <m/>
    <s v="Boxing"/>
    <x v="0"/>
    <n v="1"/>
    <n v="0"/>
  </r>
  <r>
    <x v="2"/>
    <s v="GJCD1017"/>
    <x v="3"/>
    <s v="February"/>
    <d v="2026-02-18T00:00:00"/>
    <d v="1899-12-30T23:13:00"/>
    <n v="-3.02"/>
    <n v="3.02"/>
    <n v="0"/>
    <s v="X"/>
    <s v="Boxing"/>
    <x v="1"/>
    <n v="1"/>
    <n v="0"/>
  </r>
  <r>
    <x v="2"/>
    <s v="CWBG1077"/>
    <x v="3"/>
    <s v="February"/>
    <d v="2026-02-18T00:00:00"/>
    <d v="1899-12-30T23:09:00"/>
    <n v="-12.85"/>
    <n v="12.85"/>
    <n v="0"/>
    <s v="X"/>
    <s v="Boxing"/>
    <x v="1"/>
    <n v="1"/>
    <n v="0"/>
  </r>
  <r>
    <x v="2"/>
    <s v="GCXK1077"/>
    <x v="0"/>
    <s v="February"/>
    <d v="2026-02-18T00:00:00"/>
    <d v="1899-12-30T08:17:00"/>
    <n v="9.0500000000000007"/>
    <n v="4.25"/>
    <n v="13.3"/>
    <m/>
    <m/>
    <x v="0"/>
    <n v="1"/>
    <n v="3.1294117647058823"/>
  </r>
  <r>
    <x v="2"/>
    <s v="WLBD1001"/>
    <x v="3"/>
    <s v="February"/>
    <d v="2026-02-18T00:00:00"/>
    <d v="1899-12-30T08:09:00"/>
    <n v="-4.18"/>
    <n v="4.18"/>
    <n v="0"/>
    <s v="X"/>
    <s v="Create"/>
    <x v="1"/>
    <n v="1"/>
    <n v="0"/>
  </r>
  <r>
    <x v="2"/>
    <s v="CRNW1073"/>
    <x v="0"/>
    <s v="February"/>
    <d v="2026-02-18T00:00:00"/>
    <d v="1899-12-30T08:01:00"/>
    <n v="2.72"/>
    <n v="3.18"/>
    <n v="5.9"/>
    <m/>
    <m/>
    <x v="0"/>
    <n v="1"/>
    <n v="1.8553459119496856"/>
  </r>
  <r>
    <x v="2"/>
    <s v="CWBG1077"/>
    <x v="1"/>
    <s v="February"/>
    <d v="2026-02-18T00:00:00"/>
    <d v="1899-12-30T07:46:00"/>
    <n v="17.5"/>
    <n v="10.6"/>
    <n v="28.1"/>
    <m/>
    <m/>
    <x v="0"/>
    <n v="1"/>
    <n v="2.6509433962264155"/>
  </r>
  <r>
    <x v="2"/>
    <s v="RKLM1014"/>
    <x v="1"/>
    <s v="February"/>
    <d v="2026-02-18T00:00:00"/>
    <d v="1899-12-30T06:52:00"/>
    <n v="7.17"/>
    <n v="16.43"/>
    <n v="23.6"/>
    <m/>
    <m/>
    <x v="0"/>
    <n v="1"/>
    <n v="1.4363968350578211"/>
  </r>
  <r>
    <x v="2"/>
    <s v="NJQJ1006"/>
    <x v="1"/>
    <s v="February"/>
    <d v="2026-02-18T00:00:00"/>
    <d v="1899-12-30T05:42:00"/>
    <n v="6.37"/>
    <n v="16.13"/>
    <n v="22.5"/>
    <m/>
    <m/>
    <x v="0"/>
    <n v="1"/>
    <n v="1.3949163050216988"/>
  </r>
  <r>
    <x v="2"/>
    <s v="XBLM1019"/>
    <x v="1"/>
    <s v="February"/>
    <d v="2026-02-18T00:00:00"/>
    <d v="1899-12-30T05:24:00"/>
    <n v="13.05"/>
    <n v="14.35"/>
    <n v="27.4"/>
    <m/>
    <m/>
    <x v="0"/>
    <n v="1"/>
    <n v="1.9094076655052263"/>
  </r>
  <r>
    <x v="2"/>
    <s v="ZCCK1020"/>
    <x v="1"/>
    <s v="February"/>
    <d v="2026-02-18T00:00:00"/>
    <d v="1899-12-30T05:05:00"/>
    <n v="-7.02"/>
    <n v="20.92"/>
    <n v="13.9"/>
    <m/>
    <m/>
    <x v="0"/>
    <n v="1"/>
    <n v="0.66443594646271509"/>
  </r>
  <r>
    <x v="2"/>
    <s v="DQJW1019"/>
    <x v="1"/>
    <s v="February"/>
    <d v="2026-02-18T00:00:00"/>
    <d v="1899-12-30T04:41:00"/>
    <n v="1.97"/>
    <n v="5.53"/>
    <n v="7.5"/>
    <m/>
    <m/>
    <x v="0"/>
    <n v="1"/>
    <n v="1.3562386980108498"/>
  </r>
  <r>
    <x v="2"/>
    <s v="JLWJ1013"/>
    <x v="0"/>
    <s v="February"/>
    <d v="2026-02-18T00:00:00"/>
    <d v="1899-12-30T04:34:00"/>
    <n v="-8.2200000000000006"/>
    <n v="14.12"/>
    <n v="5.9"/>
    <m/>
    <m/>
    <x v="0"/>
    <n v="1"/>
    <n v="0.41784702549575076"/>
  </r>
  <r>
    <x v="2"/>
    <s v="CKJG1017"/>
    <x v="1"/>
    <s v="February"/>
    <d v="2026-02-18T00:00:00"/>
    <d v="1899-12-30T03:05:00"/>
    <n v="2"/>
    <n v="16.3"/>
    <n v="18.3"/>
    <m/>
    <m/>
    <x v="0"/>
    <n v="1"/>
    <n v="1.1226993865030674"/>
  </r>
  <r>
    <x v="2"/>
    <s v="JVNC1017"/>
    <x v="0"/>
    <s v="February"/>
    <d v="2026-02-18T00:00:00"/>
    <d v="1899-12-30T01:58:00"/>
    <n v="2.15"/>
    <n v="3.75"/>
    <n v="5.9"/>
    <m/>
    <m/>
    <x v="0"/>
    <n v="1"/>
    <n v="1.5733333333333335"/>
  </r>
  <r>
    <x v="2"/>
    <s v="LQKM1019"/>
    <x v="1"/>
    <s v="February"/>
    <d v="2026-02-18T00:00:00"/>
    <d v="1899-12-30T01:52:00"/>
    <n v="7.57"/>
    <n v="1.43"/>
    <n v="9"/>
    <m/>
    <m/>
    <x v="0"/>
    <n v="1"/>
    <n v="6.2937062937062942"/>
  </r>
  <r>
    <x v="2"/>
    <s v="ZGPQ1017"/>
    <x v="0"/>
    <s v="February"/>
    <d v="2026-02-18T00:00:00"/>
    <d v="1899-12-30T01:50:00"/>
    <n v="-3.42"/>
    <n v="9.32"/>
    <n v="5.9"/>
    <m/>
    <m/>
    <x v="0"/>
    <n v="1"/>
    <n v="0.63304721030042921"/>
  </r>
  <r>
    <x v="2"/>
    <s v="CHGP1011"/>
    <x v="1"/>
    <s v="February"/>
    <d v="2026-02-18T00:00:00"/>
    <d v="1899-12-30T01:34:00"/>
    <n v="9.52"/>
    <n v="9.58"/>
    <n v="19.100000000000001"/>
    <m/>
    <m/>
    <x v="0"/>
    <n v="1"/>
    <n v="1.9937369519832986"/>
  </r>
  <r>
    <x v="2"/>
    <s v="ZCZH1019"/>
    <x v="1"/>
    <s v="February"/>
    <d v="2026-02-18T00:00:00"/>
    <d v="1899-12-30T01:23:00"/>
    <n v="1.28"/>
    <n v="18.32"/>
    <n v="19.600000000000001"/>
    <m/>
    <m/>
    <x v="0"/>
    <n v="1"/>
    <n v="1.0698689956331879"/>
  </r>
  <r>
    <x v="2"/>
    <s v="HVZW1019"/>
    <x v="1"/>
    <s v="February"/>
    <d v="2026-02-18T00:00:00"/>
    <d v="1899-12-30T00:32:00"/>
    <n v="1.77"/>
    <n v="1.73"/>
    <n v="3.5"/>
    <m/>
    <m/>
    <x v="0"/>
    <n v="1"/>
    <n v="2.0231213872832372"/>
  </r>
  <r>
    <x v="2"/>
    <s v="LXCT1018"/>
    <x v="3"/>
    <s v="February"/>
    <d v="2026-02-18T00:00:00"/>
    <d v="1899-12-30T00:29:00"/>
    <n v="-4.25"/>
    <n v="4.25"/>
    <n v="0"/>
    <m/>
    <s v="Boxing"/>
    <x v="0"/>
    <n v="1"/>
    <n v="0"/>
  </r>
  <r>
    <x v="2"/>
    <s v="BRWL1012"/>
    <x v="3"/>
    <s v="February"/>
    <d v="2026-02-18T00:00:00"/>
    <d v="1899-12-30T00:19:00"/>
    <n v="-1.07"/>
    <n v="1.07"/>
    <n v="0"/>
    <s v="X"/>
    <s v="Boxing"/>
    <x v="1"/>
    <n v="1"/>
    <n v="0"/>
  </r>
  <r>
    <x v="2"/>
    <s v="JQGV1009"/>
    <x v="0"/>
    <s v="February"/>
    <d v="2026-02-18T00:00:00"/>
    <d v="1899-12-30T00:17:00"/>
    <n v="-2.65"/>
    <n v="8.5500000000000007"/>
    <n v="5.9"/>
    <m/>
    <m/>
    <x v="0"/>
    <n v="1"/>
    <n v="0.6900584795321637"/>
  </r>
  <r>
    <x v="2"/>
    <s v="BRWL1012"/>
    <x v="3"/>
    <s v="February"/>
    <d v="2026-02-17T00:00:00"/>
    <d v="1899-12-30T23:56:00"/>
    <n v="-3.4"/>
    <n v="3.4"/>
    <n v="0"/>
    <s v="X"/>
    <s v="Boxing"/>
    <x v="1"/>
    <n v="1"/>
    <n v="0"/>
  </r>
  <r>
    <x v="2"/>
    <s v="GZHL1019"/>
    <x v="0"/>
    <s v="February"/>
    <d v="2026-02-17T00:00:00"/>
    <d v="1899-12-30T08:13:00"/>
    <n v="3.53"/>
    <n v="2.37"/>
    <n v="5.9"/>
    <m/>
    <m/>
    <x v="0"/>
    <n v="1"/>
    <n v="2.4894514767932492"/>
  </r>
  <r>
    <x v="2"/>
    <s v="DPZG1015"/>
    <x v="0"/>
    <s v="February"/>
    <d v="2026-02-17T00:00:00"/>
    <d v="1899-12-30T08:10:00"/>
    <n v="2.4300000000000002"/>
    <n v="8.57"/>
    <n v="11"/>
    <m/>
    <m/>
    <x v="0"/>
    <n v="1"/>
    <n v="1.2835472578763127"/>
  </r>
  <r>
    <x v="2"/>
    <s v="GJNM1019"/>
    <x v="1"/>
    <s v="February"/>
    <d v="2026-02-17T00:00:00"/>
    <d v="1899-12-30T07:54:00"/>
    <n v="5.95"/>
    <n v="5.85"/>
    <n v="11.8"/>
    <m/>
    <m/>
    <x v="0"/>
    <n v="1"/>
    <n v="2.0170940170940175"/>
  </r>
  <r>
    <x v="2"/>
    <s v="PLKL1019"/>
    <x v="0"/>
    <s v="February"/>
    <d v="2026-02-17T00:00:00"/>
    <d v="1899-12-30T07:47:00"/>
    <n v="-7.15"/>
    <n v="16.649999999999999"/>
    <n v="9.5"/>
    <m/>
    <m/>
    <x v="0"/>
    <n v="1"/>
    <n v="0.57057057057057059"/>
  </r>
  <r>
    <x v="2"/>
    <s v="XWQK1019"/>
    <x v="1"/>
    <s v="February"/>
    <d v="2026-02-17T00:00:00"/>
    <d v="1899-12-30T07:20:00"/>
    <n v="2.37"/>
    <n v="3.53"/>
    <n v="5.9"/>
    <m/>
    <m/>
    <x v="0"/>
    <n v="1"/>
    <n v="1.671388101983003"/>
  </r>
  <r>
    <x v="2"/>
    <s v="VJPZ1008"/>
    <x v="1"/>
    <s v="February"/>
    <d v="2026-02-17T00:00:00"/>
    <d v="1899-12-30T07:15:00"/>
    <n v="4.2"/>
    <n v="6.4"/>
    <n v="10.6"/>
    <m/>
    <m/>
    <x v="0"/>
    <n v="1"/>
    <n v="1.6562499999999998"/>
  </r>
  <r>
    <x v="2"/>
    <s v="PNPD1019"/>
    <x v="0"/>
    <s v="February"/>
    <d v="2026-02-17T00:00:00"/>
    <d v="1899-12-30T07:07:00"/>
    <n v="-5.67"/>
    <n v="11.57"/>
    <n v="5.9"/>
    <m/>
    <m/>
    <x v="0"/>
    <n v="1"/>
    <n v="0.50993949870354371"/>
  </r>
  <r>
    <x v="2"/>
    <s v="CKJG1017"/>
    <x v="2"/>
    <s v="February"/>
    <d v="2026-02-17T00:00:00"/>
    <d v="1899-12-30T05:34:00"/>
    <n v="1.9"/>
    <n v="8.4"/>
    <n v="10.3"/>
    <m/>
    <m/>
    <x v="0"/>
    <n v="1"/>
    <n v="1.2261904761904763"/>
  </r>
  <r>
    <x v="2"/>
    <s v="DKKZ1015"/>
    <x v="2"/>
    <s v="February"/>
    <d v="2026-02-17T00:00:00"/>
    <d v="1899-12-30T05:25:00"/>
    <n v="-7.53"/>
    <n v="18.03"/>
    <n v="10.5"/>
    <m/>
    <m/>
    <x v="0"/>
    <n v="1"/>
    <n v="0.58236272878535766"/>
  </r>
  <r>
    <x v="2"/>
    <s v="DHVC1019"/>
    <x v="2"/>
    <s v="February"/>
    <d v="2026-02-17T00:00:00"/>
    <d v="1899-12-30T05:04:00"/>
    <n v="6.9"/>
    <n v="5"/>
    <n v="11.9"/>
    <m/>
    <m/>
    <x v="0"/>
    <n v="1"/>
    <n v="2.38"/>
  </r>
  <r>
    <x v="2"/>
    <s v="GJCD1017"/>
    <x v="1"/>
    <s v="February"/>
    <d v="2026-02-17T00:00:00"/>
    <d v="1899-12-30T04:54:00"/>
    <n v="1.63"/>
    <n v="14.57"/>
    <n v="16.2"/>
    <m/>
    <m/>
    <x v="0"/>
    <n v="1"/>
    <n v="1.1118737131091283"/>
  </r>
  <r>
    <x v="2"/>
    <s v="MRCB1019"/>
    <x v="0"/>
    <s v="February"/>
    <d v="2026-02-17T00:00:00"/>
    <d v="1899-12-30T04:33:00"/>
    <n v="4.62"/>
    <n v="8.8800000000000008"/>
    <n v="13.5"/>
    <m/>
    <m/>
    <x v="0"/>
    <n v="1"/>
    <n v="1.5202702702702702"/>
  </r>
  <r>
    <x v="2"/>
    <s v="HQXN1000"/>
    <x v="1"/>
    <s v="February"/>
    <d v="2026-02-17T00:00:00"/>
    <d v="1899-12-30T04:22:00"/>
    <n v="-1.65"/>
    <n v="8.9499999999999993"/>
    <n v="7.3"/>
    <m/>
    <m/>
    <x v="0"/>
    <n v="1"/>
    <n v="0.81564245810055869"/>
  </r>
  <r>
    <x v="2"/>
    <s v="HBNW1019"/>
    <x v="1"/>
    <s v="February"/>
    <d v="2026-02-17T00:00:00"/>
    <d v="1899-12-30T04:12:00"/>
    <n v="3.18"/>
    <n v="13.62"/>
    <n v="16.8"/>
    <m/>
    <m/>
    <x v="0"/>
    <n v="1"/>
    <n v="1.2334801762114538"/>
  </r>
  <r>
    <x v="2"/>
    <s v="JVKR1020"/>
    <x v="0"/>
    <s v="February"/>
    <d v="2026-02-17T00:00:00"/>
    <d v="1899-12-30T03:11:00"/>
    <n v="4.72"/>
    <n v="4.68"/>
    <n v="9.4"/>
    <m/>
    <m/>
    <x v="0"/>
    <n v="1"/>
    <n v="2.008547008547009"/>
  </r>
  <r>
    <x v="2"/>
    <s v="GJCQ1019"/>
    <x v="0"/>
    <s v="February"/>
    <d v="2026-02-17T00:00:00"/>
    <d v="1899-12-30T03:05:00"/>
    <n v="-0.88"/>
    <n v="6.78"/>
    <n v="5.9"/>
    <m/>
    <m/>
    <x v="0"/>
    <n v="1"/>
    <n v="0.87020648967551628"/>
  </r>
  <r>
    <x v="2"/>
    <s v="ZVRZ1020"/>
    <x v="1"/>
    <s v="February"/>
    <d v="2026-02-17T00:00:00"/>
    <d v="1899-12-30T02:57:00"/>
    <n v="3.8"/>
    <n v="4.5999999999999996"/>
    <n v="8.4"/>
    <m/>
    <m/>
    <x v="0"/>
    <n v="1"/>
    <n v="1.8260869565217392"/>
  </r>
  <r>
    <x v="2"/>
    <s v="WLHC1016"/>
    <x v="0"/>
    <s v="February"/>
    <d v="2026-02-17T00:00:00"/>
    <d v="1899-12-30T02:49:00"/>
    <n v="-10.1"/>
    <n v="16"/>
    <n v="5.9"/>
    <m/>
    <m/>
    <x v="0"/>
    <n v="1"/>
    <n v="0.36875000000000002"/>
  </r>
  <r>
    <x v="2"/>
    <s v="HLTZ1011"/>
    <x v="0"/>
    <s v="February"/>
    <d v="2026-02-17T00:00:00"/>
    <d v="1899-12-30T02:13:00"/>
    <n v="8.33"/>
    <n v="3.57"/>
    <n v="11.9"/>
    <m/>
    <m/>
    <x v="0"/>
    <n v="1"/>
    <n v="3.3333333333333335"/>
  </r>
  <r>
    <x v="2"/>
    <s v="TPHL1017"/>
    <x v="0"/>
    <s v="February"/>
    <d v="2026-02-17T00:00:00"/>
    <d v="1899-12-30T02:09:00"/>
    <n v="6.22"/>
    <n v="4.28"/>
    <n v="10.5"/>
    <m/>
    <m/>
    <x v="0"/>
    <n v="1"/>
    <n v="2.4532710280373831"/>
  </r>
  <r>
    <x v="2"/>
    <s v="GKTR1008"/>
    <x v="0"/>
    <s v="February"/>
    <d v="2026-02-17T00:00:00"/>
    <d v="1899-12-30T02:04:00"/>
    <n v="1.47"/>
    <n v="4.43"/>
    <n v="5.9"/>
    <m/>
    <m/>
    <x v="0"/>
    <n v="1"/>
    <n v="1.3318284424379234"/>
  </r>
  <r>
    <x v="2"/>
    <s v="TWHW1015"/>
    <x v="0"/>
    <s v="February"/>
    <d v="2026-02-17T00:00:00"/>
    <d v="1899-12-30T01:59:00"/>
    <n v="5.67"/>
    <n v="5.93"/>
    <n v="11.6"/>
    <m/>
    <m/>
    <x v="0"/>
    <n v="1"/>
    <n v="1.9561551433389546"/>
  </r>
  <r>
    <x v="2"/>
    <s v="RVZK1017"/>
    <x v="0"/>
    <s v="February"/>
    <d v="2026-02-17T00:00:00"/>
    <d v="1899-12-30T01:52:00"/>
    <n v="1.43"/>
    <n v="8.57"/>
    <n v="10"/>
    <m/>
    <m/>
    <x v="0"/>
    <n v="1"/>
    <n v="1.1668611435239207"/>
  </r>
  <r>
    <x v="2"/>
    <s v="VVCD1019"/>
    <x v="1"/>
    <s v="February"/>
    <d v="2026-02-17T00:00:00"/>
    <d v="1899-12-30T01:42:00"/>
    <n v="6.63"/>
    <n v="1.17"/>
    <n v="7.8"/>
    <m/>
    <m/>
    <x v="0"/>
    <n v="1"/>
    <n v="6.666666666666667"/>
  </r>
  <r>
    <x v="2"/>
    <s v="ZGCN1016"/>
    <x v="1"/>
    <s v="February"/>
    <d v="2026-02-17T00:00:00"/>
    <d v="1899-12-30T01:27:00"/>
    <n v="1.2"/>
    <n v="12.8"/>
    <n v="14"/>
    <m/>
    <m/>
    <x v="0"/>
    <n v="1"/>
    <n v="1.09375"/>
  </r>
  <r>
    <x v="2"/>
    <s v="JXGJ1009"/>
    <x v="0"/>
    <s v="February"/>
    <d v="2026-02-17T00:00:00"/>
    <d v="1899-12-30T00:50:00"/>
    <n v="-1.63"/>
    <n v="7.53"/>
    <n v="5.9"/>
    <m/>
    <m/>
    <x v="0"/>
    <n v="1"/>
    <n v="0.7835325365205843"/>
  </r>
  <r>
    <x v="2"/>
    <s v="RVXR1018"/>
    <x v="0"/>
    <s v="February"/>
    <d v="2026-02-17T00:00:00"/>
    <d v="1899-12-30T00:42:00"/>
    <n v="6.15"/>
    <n v="5.45"/>
    <n v="11.6"/>
    <m/>
    <m/>
    <x v="0"/>
    <n v="1"/>
    <n v="2.1284403669724767"/>
  </r>
  <r>
    <x v="2"/>
    <s v="LRGL1007"/>
    <x v="0"/>
    <s v="February"/>
    <d v="2026-02-17T00:00:00"/>
    <d v="1899-12-30T00:35:00"/>
    <n v="-3.38"/>
    <n v="9.2799999999999994"/>
    <n v="5.9"/>
    <m/>
    <m/>
    <x v="0"/>
    <n v="1"/>
    <n v="0.63577586206896564"/>
  </r>
  <r>
    <x v="2"/>
    <s v="VVDZ1004"/>
    <x v="1"/>
    <s v="February"/>
    <d v="2026-02-17T00:00:00"/>
    <d v="1899-12-30T00:23:00"/>
    <n v="10.97"/>
    <n v="10.53"/>
    <n v="21.5"/>
    <m/>
    <m/>
    <x v="0"/>
    <n v="1"/>
    <n v="2.0417853751187085"/>
  </r>
  <r>
    <x v="2"/>
    <s v="DCTP1013"/>
    <x v="0"/>
    <s v="February"/>
    <d v="2026-02-17T00:00:00"/>
    <d v="1899-12-30T00:10:00"/>
    <n v="-7.05"/>
    <n v="12.95"/>
    <n v="5.9"/>
    <m/>
    <m/>
    <x v="0"/>
    <n v="1"/>
    <n v="0.45559845559845563"/>
  </r>
  <r>
    <x v="2"/>
    <s v="BVGD1019"/>
    <x v="0"/>
    <s v="February"/>
    <d v="2026-02-16T00:00:00"/>
    <d v="1899-12-30T08:34:00"/>
    <n v="0.92"/>
    <n v="12.68"/>
    <n v="13.6"/>
    <m/>
    <m/>
    <x v="0"/>
    <n v="1"/>
    <n v="1.0725552050473186"/>
  </r>
  <r>
    <x v="2"/>
    <s v="VHCQ1004"/>
    <x v="0"/>
    <s v="February"/>
    <d v="2026-02-16T00:00:00"/>
    <d v="1899-12-30T08:15:00"/>
    <n v="-0.1"/>
    <n v="14.5"/>
    <n v="14.4"/>
    <m/>
    <m/>
    <x v="0"/>
    <n v="1"/>
    <n v="0.99310344827586206"/>
  </r>
  <r>
    <x v="2"/>
    <s v="PRDN1011"/>
    <x v="0"/>
    <s v="February"/>
    <d v="2026-02-16T00:00:00"/>
    <d v="1899-12-30T07:59:00"/>
    <n v="-9.15"/>
    <n v="15.05"/>
    <n v="5.9"/>
    <m/>
    <m/>
    <x v="0"/>
    <n v="1"/>
    <n v="0.39202657807308972"/>
  </r>
  <r>
    <x v="2"/>
    <s v="KRTH1017"/>
    <x v="1"/>
    <s v="February"/>
    <d v="2026-02-16T00:00:00"/>
    <d v="1899-12-30T07:41:00"/>
    <n v="2.67"/>
    <n v="5.73"/>
    <n v="8.4"/>
    <m/>
    <m/>
    <x v="0"/>
    <n v="1"/>
    <n v="1.4659685863874345"/>
  </r>
  <r>
    <x v="2"/>
    <s v="XLQQ1009"/>
    <x v="0"/>
    <s v="February"/>
    <d v="2026-02-16T00:00:00"/>
    <d v="1899-12-30T07:34:00"/>
    <n v="2.13"/>
    <n v="3.77"/>
    <n v="5.9"/>
    <m/>
    <m/>
    <x v="0"/>
    <n v="1"/>
    <n v="1.5649867374005306"/>
  </r>
  <r>
    <x v="2"/>
    <s v="NBXV1019"/>
    <x v="0"/>
    <s v="February"/>
    <d v="2026-02-16T00:00:00"/>
    <d v="1899-12-30T07:29:00"/>
    <n v="1.87"/>
    <n v="4.03"/>
    <n v="5.9"/>
    <m/>
    <m/>
    <x v="0"/>
    <n v="1"/>
    <n v="1.4640198511166254"/>
  </r>
  <r>
    <x v="2"/>
    <s v="JZZN1000"/>
    <x v="0"/>
    <s v="February"/>
    <d v="2026-02-16T00:00:00"/>
    <d v="1899-12-30T07:21:00"/>
    <n v="-1.95"/>
    <n v="7.85"/>
    <n v="5.9"/>
    <m/>
    <m/>
    <x v="0"/>
    <n v="1"/>
    <n v="0.75159235668789814"/>
  </r>
  <r>
    <x v="2"/>
    <s v="CKBG1019"/>
    <x v="0"/>
    <s v="February"/>
    <d v="2026-02-16T00:00:00"/>
    <d v="1899-12-30T07:12:00"/>
    <n v="-11.4"/>
    <n v="17.3"/>
    <n v="5.9"/>
    <m/>
    <m/>
    <x v="0"/>
    <n v="1"/>
    <n v="0.34104046242774566"/>
  </r>
  <r>
    <x v="2"/>
    <s v="VVRH1019"/>
    <x v="1"/>
    <s v="February"/>
    <d v="2026-02-16T00:00:00"/>
    <d v="1899-12-30T05:36:00"/>
    <n v="6.82"/>
    <n v="5.28"/>
    <n v="12.1"/>
    <m/>
    <m/>
    <x v="0"/>
    <n v="1"/>
    <n v="2.2916666666666665"/>
  </r>
  <r>
    <x v="2"/>
    <s v="BHLM1000"/>
    <x v="1"/>
    <s v="February"/>
    <d v="2026-02-16T00:00:00"/>
    <d v="1899-12-30T05:30:00"/>
    <n v="-3.2"/>
    <n v="20.2"/>
    <n v="17"/>
    <m/>
    <m/>
    <x v="0"/>
    <n v="1"/>
    <n v="0.84158415841584167"/>
  </r>
  <r>
    <x v="2"/>
    <s v="LLWR1018"/>
    <x v="1"/>
    <s v="February"/>
    <d v="2026-02-16T00:00:00"/>
    <d v="1899-12-30T04:37:00"/>
    <n v="13.25"/>
    <n v="6.15"/>
    <n v="19.399999999999999"/>
    <m/>
    <m/>
    <x v="0"/>
    <n v="1"/>
    <n v="3.1544715447154466"/>
  </r>
  <r>
    <x v="2"/>
    <s v="CKDC1018"/>
    <x v="1"/>
    <s v="February"/>
    <d v="2026-02-16T00:00:00"/>
    <d v="1899-12-30T04:23:00"/>
    <n v="9.58"/>
    <n v="4.82"/>
    <n v="14.4"/>
    <m/>
    <m/>
    <x v="0"/>
    <n v="1"/>
    <n v="2.9875518672199171"/>
  </r>
  <r>
    <x v="2"/>
    <s v="XPPX1002"/>
    <x v="1"/>
    <s v="February"/>
    <d v="2026-02-16T00:00:00"/>
    <d v="1899-12-30T04:17:00"/>
    <n v="22.52"/>
    <n v="13.68"/>
    <n v="36.200000000000003"/>
    <m/>
    <m/>
    <x v="0"/>
    <n v="1"/>
    <n v="2.6461988304093569"/>
  </r>
  <r>
    <x v="2"/>
    <s v="ZPLN1007"/>
    <x v="1"/>
    <s v="February"/>
    <d v="2026-02-16T00:00:00"/>
    <d v="1899-12-30T03:03:00"/>
    <n v="8.6999999999999993"/>
    <n v="4.3"/>
    <n v="13"/>
    <m/>
    <m/>
    <x v="0"/>
    <n v="1"/>
    <n v="3.0232558139534884"/>
  </r>
  <r>
    <x v="2"/>
    <s v="PPMX1019"/>
    <x v="1"/>
    <s v="February"/>
    <d v="2026-02-16T00:00:00"/>
    <d v="1899-12-30T02:57:00"/>
    <n v="9.18"/>
    <n v="9.52"/>
    <n v="18.7"/>
    <m/>
    <m/>
    <x v="0"/>
    <n v="1"/>
    <n v="1.9642857142857142"/>
  </r>
  <r>
    <x v="2"/>
    <s v="PKJD1019"/>
    <x v="1"/>
    <s v="February"/>
    <d v="2026-02-16T00:00:00"/>
    <d v="1899-12-30T02:25:00"/>
    <n v="3.45"/>
    <n v="9.75"/>
    <n v="13.2"/>
    <m/>
    <m/>
    <x v="0"/>
    <n v="1"/>
    <n v="1.3538461538461537"/>
  </r>
  <r>
    <x v="2"/>
    <s v="DPZG1015"/>
    <x v="1"/>
    <s v="February"/>
    <d v="2026-02-16T00:00:00"/>
    <d v="1899-12-30T02:14:00"/>
    <n v="5.2"/>
    <n v="5.6"/>
    <n v="10.8"/>
    <m/>
    <m/>
    <x v="0"/>
    <n v="1"/>
    <n v="1.9285714285714288"/>
  </r>
  <r>
    <x v="2"/>
    <s v="LXCT1018"/>
    <x v="1"/>
    <s v="February"/>
    <d v="2026-02-16T00:00:00"/>
    <d v="1899-12-30T02:07:00"/>
    <n v="5.35"/>
    <n v="10.050000000000001"/>
    <n v="15.4"/>
    <m/>
    <m/>
    <x v="0"/>
    <n v="1"/>
    <n v="1.5323383084577114"/>
  </r>
  <r>
    <x v="2"/>
    <s v="CRRP1004"/>
    <x v="0"/>
    <s v="February"/>
    <d v="2026-02-16T00:00:00"/>
    <d v="1899-12-30T01:56:00"/>
    <n v="0.1"/>
    <n v="5.8"/>
    <n v="5.9"/>
    <m/>
    <m/>
    <x v="0"/>
    <n v="1"/>
    <n v="1.017241379310345"/>
  </r>
  <r>
    <x v="2"/>
    <s v="NZNM1002"/>
    <x v="0"/>
    <s v="February"/>
    <d v="2026-02-16T00:00:00"/>
    <d v="1899-12-30T01:45:00"/>
    <n v="-7.57"/>
    <n v="13.47"/>
    <n v="5.9"/>
    <m/>
    <m/>
    <x v="0"/>
    <n v="1"/>
    <n v="0.43801039346696363"/>
  </r>
  <r>
    <x v="2"/>
    <s v="CJJN1008"/>
    <x v="2"/>
    <s v="February"/>
    <d v="2026-02-16T00:00:00"/>
    <d v="1899-12-30T00:47:00"/>
    <n v="-14.47"/>
    <n v="32.07"/>
    <n v="17.600000000000001"/>
    <m/>
    <m/>
    <x v="0"/>
    <n v="1"/>
    <n v="0.54879950109136266"/>
  </r>
  <r>
    <x v="2"/>
    <s v="XRVG1004"/>
    <x v="2"/>
    <s v="February"/>
    <d v="2026-02-16T00:00:00"/>
    <d v="1899-12-30T00:14:00"/>
    <n v="16.53"/>
    <n v="1.07"/>
    <n v="17.600000000000001"/>
    <m/>
    <m/>
    <x v="0"/>
    <n v="1"/>
    <n v="16.448598130841123"/>
  </r>
  <r>
    <x v="2"/>
    <s v="DLWH1018"/>
    <x v="2"/>
    <s v="February"/>
    <d v="2026-02-16T00:00:00"/>
    <d v="1899-12-30T00:13:00"/>
    <n v="8.02"/>
    <n v="1.88"/>
    <n v="9.9"/>
    <m/>
    <m/>
    <x v="0"/>
    <n v="1"/>
    <n v="5.2659574468085113"/>
  </r>
  <r>
    <x v="2"/>
    <s v="DLWH1018"/>
    <x v="2"/>
    <s v="February"/>
    <d v="2026-02-16T00:00:00"/>
    <d v="1899-12-30T00:11:00"/>
    <n v="-3.28"/>
    <n v="13.18"/>
    <n v="9.9"/>
    <m/>
    <m/>
    <x v="0"/>
    <n v="1"/>
    <n v="0.751138088012139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5D9364-9ED9-4BE1-8D89-E89FEF96A34C}" name="PivotTable2" cacheId="214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F24" firstHeaderRow="0" firstDataRow="1" firstDataCol="3"/>
  <pivotFields count="14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5">
        <item sd="0" x="1"/>
        <item sd="0" x="0"/>
        <item x="3"/>
        <item sd="0" x="2"/>
        <item t="default"/>
      </items>
    </pivotField>
    <pivotField compact="0" outline="0" showAll="0"/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1"/>
  </rowFields>
  <rowItems count="22">
    <i>
      <x/>
      <x/>
    </i>
    <i r="1">
      <x v="1"/>
    </i>
    <i r="1">
      <x v="2"/>
      <x/>
    </i>
    <i r="2">
      <x v="1"/>
    </i>
    <i t="default" r="1">
      <x v="2"/>
    </i>
    <i r="1">
      <x v="3"/>
    </i>
    <i t="default">
      <x/>
    </i>
    <i>
      <x v="1"/>
      <x/>
    </i>
    <i r="1">
      <x v="1"/>
    </i>
    <i r="1">
      <x v="2"/>
      <x/>
    </i>
    <i r="2">
      <x v="1"/>
    </i>
    <i t="default" r="1">
      <x v="2"/>
    </i>
    <i r="1">
      <x v="3"/>
    </i>
    <i t="default">
      <x v="1"/>
    </i>
    <i>
      <x v="2"/>
      <x/>
    </i>
    <i r="1">
      <x v="1"/>
    </i>
    <i r="1">
      <x v="2"/>
      <x/>
    </i>
    <i r="2">
      <x v="1"/>
    </i>
    <i t="default" r="1">
      <x v="2"/>
    </i>
    <i r="1">
      <x v="3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7" baseField="0" baseItem="0"/>
    <dataField name="Sum of Standard" fld="8" baseField="0" baseItem="0"/>
    <dataField name="Sum of Doc Coun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98E6-6A97-447A-9CFE-02D4BBC6C5E5}">
  <dimension ref="A1:N1449"/>
  <sheetViews>
    <sheetView workbookViewId="0">
      <pane ySplit="1" topLeftCell="A1441" activePane="bottomLeft" state="frozen"/>
      <selection pane="bottomLeft" activeCell="K1451" sqref="K1451"/>
    </sheetView>
  </sheetViews>
  <sheetFormatPr defaultRowHeight="12.75"/>
  <cols>
    <col min="5" max="5" width="14" customWidth="1"/>
    <col min="7" max="7" width="10.7109375" customWidth="1"/>
    <col min="9" max="9" width="10.140625" customWidth="1"/>
  </cols>
  <sheetData>
    <row r="1" spans="1:14" ht="15">
      <c r="A1" s="1" t="s">
        <v>0</v>
      </c>
      <c r="B1" s="1" t="s">
        <v>1</v>
      </c>
      <c r="C1" s="1" t="s">
        <v>2</v>
      </c>
      <c r="D1" s="6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t="s">
        <v>12</v>
      </c>
      <c r="N1" s="4" t="s">
        <v>13</v>
      </c>
    </row>
    <row r="2" spans="1:14" ht="15">
      <c r="A2" s="14" t="s">
        <v>14</v>
      </c>
      <c r="B2" s="14" t="s">
        <v>15</v>
      </c>
      <c r="C2" s="14" t="s">
        <v>16</v>
      </c>
      <c r="D2" s="14" t="s">
        <v>17</v>
      </c>
      <c r="E2" s="15">
        <v>46066</v>
      </c>
      <c r="F2" s="16">
        <v>0.31805555555555554</v>
      </c>
      <c r="G2" s="14">
        <v>-0.03</v>
      </c>
      <c r="H2" s="14">
        <v>5.93</v>
      </c>
      <c r="I2" s="14">
        <v>5.9</v>
      </c>
      <c r="J2" s="14"/>
      <c r="K2" s="14"/>
      <c r="L2" s="5" t="b">
        <f>ISNUMBER(SEARCH("X", J2))</f>
        <v>0</v>
      </c>
      <c r="M2">
        <v>1</v>
      </c>
      <c r="N2" s="5">
        <f>IF(H2&gt;0, I2/H2, "")</f>
        <v>0.99494097807757176</v>
      </c>
    </row>
    <row r="3" spans="1:14" ht="15">
      <c r="A3" s="14" t="s">
        <v>14</v>
      </c>
      <c r="B3" s="14" t="s">
        <v>18</v>
      </c>
      <c r="C3" s="14" t="s">
        <v>19</v>
      </c>
      <c r="D3" s="14" t="s">
        <v>17</v>
      </c>
      <c r="E3" s="15">
        <v>46066</v>
      </c>
      <c r="F3" s="16">
        <v>0.31319444444444444</v>
      </c>
      <c r="G3" s="14">
        <v>17</v>
      </c>
      <c r="H3" s="14">
        <v>3.6</v>
      </c>
      <c r="I3" s="14">
        <v>20.6</v>
      </c>
      <c r="J3" s="14"/>
      <c r="K3" s="14"/>
      <c r="L3" s="5" t="b">
        <f>ISNUMBER(SEARCH("X", J3))</f>
        <v>0</v>
      </c>
      <c r="M3">
        <v>1</v>
      </c>
      <c r="N3" s="5">
        <f>IF(H3&gt;0, I3/H3, "")</f>
        <v>5.7222222222222223</v>
      </c>
    </row>
    <row r="4" spans="1:14" ht="15">
      <c r="A4" s="14" t="s">
        <v>14</v>
      </c>
      <c r="B4" s="14" t="s">
        <v>20</v>
      </c>
      <c r="C4" s="14" t="s">
        <v>21</v>
      </c>
      <c r="D4" s="14" t="s">
        <v>17</v>
      </c>
      <c r="E4" s="15">
        <v>46066</v>
      </c>
      <c r="F4" s="16">
        <v>0.30833333333333335</v>
      </c>
      <c r="G4" s="14">
        <v>4.2699999999999996</v>
      </c>
      <c r="H4" s="14">
        <v>13.33</v>
      </c>
      <c r="I4" s="14">
        <v>17.600000000000001</v>
      </c>
      <c r="J4" s="14"/>
      <c r="K4" s="14"/>
      <c r="L4" s="5" t="b">
        <f>ISNUMBER(SEARCH("X", J4))</f>
        <v>0</v>
      </c>
      <c r="M4">
        <v>1</v>
      </c>
      <c r="N4" s="5">
        <f>IF(H4&gt;0, I4/H4, "")</f>
        <v>1.3203300825206303</v>
      </c>
    </row>
    <row r="5" spans="1:14" ht="15">
      <c r="A5" s="14" t="s">
        <v>14</v>
      </c>
      <c r="B5" s="14" t="s">
        <v>22</v>
      </c>
      <c r="C5" s="14" t="s">
        <v>19</v>
      </c>
      <c r="D5" s="14" t="s">
        <v>17</v>
      </c>
      <c r="E5" s="15">
        <v>46066</v>
      </c>
      <c r="F5" s="16">
        <v>0.2951388888888889</v>
      </c>
      <c r="G5" s="14">
        <v>7.65</v>
      </c>
      <c r="H5" s="14">
        <v>3.85</v>
      </c>
      <c r="I5" s="14">
        <v>11.5</v>
      </c>
      <c r="J5" s="14"/>
      <c r="K5" s="14"/>
      <c r="L5" s="5" t="b">
        <f>ISNUMBER(SEARCH("X", J5))</f>
        <v>0</v>
      </c>
      <c r="M5">
        <v>1</v>
      </c>
      <c r="N5" s="5">
        <f>IF(H5&gt;0, I5/H5, "")</f>
        <v>2.9870129870129869</v>
      </c>
    </row>
    <row r="6" spans="1:14" ht="15">
      <c r="A6" s="14" t="s">
        <v>14</v>
      </c>
      <c r="B6" s="14" t="s">
        <v>23</v>
      </c>
      <c r="C6" s="14" t="s">
        <v>16</v>
      </c>
      <c r="D6" s="14" t="s">
        <v>17</v>
      </c>
      <c r="E6" s="15">
        <v>46066</v>
      </c>
      <c r="F6" s="16">
        <v>0.29166666666666669</v>
      </c>
      <c r="G6" s="14">
        <v>3.73</v>
      </c>
      <c r="H6" s="14">
        <v>6.07</v>
      </c>
      <c r="I6" s="14">
        <v>9.8000000000000007</v>
      </c>
      <c r="J6" s="14"/>
      <c r="K6" s="14"/>
      <c r="L6" s="5" t="b">
        <f>ISNUMBER(SEARCH("X", J6))</f>
        <v>0</v>
      </c>
      <c r="M6">
        <v>1</v>
      </c>
      <c r="N6" s="5">
        <f>IF(H6&gt;0, I6/H6, "")</f>
        <v>1.6144975288303132</v>
      </c>
    </row>
    <row r="7" spans="1:14" ht="15">
      <c r="A7" s="14" t="s">
        <v>14</v>
      </c>
      <c r="B7" s="14" t="s">
        <v>24</v>
      </c>
      <c r="C7" s="14" t="s">
        <v>25</v>
      </c>
      <c r="D7" s="14" t="s">
        <v>17</v>
      </c>
      <c r="E7" s="15">
        <v>46066</v>
      </c>
      <c r="F7" s="16">
        <v>0.2388888888888889</v>
      </c>
      <c r="G7" s="14">
        <v>-3.38</v>
      </c>
      <c r="H7" s="14">
        <v>3.38</v>
      </c>
      <c r="I7" s="14">
        <v>0</v>
      </c>
      <c r="J7" s="14" t="s">
        <v>26</v>
      </c>
      <c r="K7" s="14" t="s">
        <v>16</v>
      </c>
      <c r="L7" s="5" t="b">
        <f>ISNUMBER(SEARCH("X", J7))</f>
        <v>1</v>
      </c>
      <c r="M7">
        <v>1</v>
      </c>
      <c r="N7" s="5">
        <f>IF(H7&gt;0, I7/H7, "")</f>
        <v>0</v>
      </c>
    </row>
    <row r="8" spans="1:14" ht="15">
      <c r="A8" s="14" t="s">
        <v>14</v>
      </c>
      <c r="B8" s="14" t="s">
        <v>27</v>
      </c>
      <c r="C8" s="14" t="s">
        <v>16</v>
      </c>
      <c r="D8" s="14" t="s">
        <v>17</v>
      </c>
      <c r="E8" s="15">
        <v>46066</v>
      </c>
      <c r="F8" s="16">
        <v>0.23472222222222222</v>
      </c>
      <c r="G8" s="14">
        <v>7.6</v>
      </c>
      <c r="H8" s="14">
        <v>4</v>
      </c>
      <c r="I8" s="14">
        <v>11.6</v>
      </c>
      <c r="J8" s="14"/>
      <c r="K8" s="14"/>
      <c r="L8" s="5" t="b">
        <f>ISNUMBER(SEARCH("X", J8))</f>
        <v>0</v>
      </c>
      <c r="M8">
        <v>1</v>
      </c>
      <c r="N8" s="5">
        <f>IF(H8&gt;0, I8/H8, "")</f>
        <v>2.9</v>
      </c>
    </row>
    <row r="9" spans="1:14" ht="15">
      <c r="A9" s="14" t="s">
        <v>14</v>
      </c>
      <c r="B9" s="14" t="s">
        <v>28</v>
      </c>
      <c r="C9" s="14" t="s">
        <v>16</v>
      </c>
      <c r="D9" s="14" t="s">
        <v>17</v>
      </c>
      <c r="E9" s="15">
        <v>46066</v>
      </c>
      <c r="F9" s="16">
        <v>0.20972222222222223</v>
      </c>
      <c r="G9" s="14">
        <v>-8.02</v>
      </c>
      <c r="H9" s="14">
        <v>13.92</v>
      </c>
      <c r="I9" s="14">
        <v>5.9</v>
      </c>
      <c r="J9" s="14"/>
      <c r="K9" s="14"/>
      <c r="L9" s="5" t="b">
        <f>ISNUMBER(SEARCH("X", J9))</f>
        <v>0</v>
      </c>
      <c r="M9">
        <v>1</v>
      </c>
      <c r="N9" s="5">
        <f>IF(H9&gt;0, I9/H9, "")</f>
        <v>0.4238505747126437</v>
      </c>
    </row>
    <row r="10" spans="1:14" ht="15">
      <c r="A10" s="14" t="s">
        <v>14</v>
      </c>
      <c r="B10" s="14" t="s">
        <v>29</v>
      </c>
      <c r="C10" s="14" t="s">
        <v>16</v>
      </c>
      <c r="D10" s="14" t="s">
        <v>17</v>
      </c>
      <c r="E10" s="15">
        <v>46066</v>
      </c>
      <c r="F10" s="16">
        <v>0.19930555555555557</v>
      </c>
      <c r="G10" s="14">
        <v>3.77</v>
      </c>
      <c r="H10" s="14">
        <v>10.33</v>
      </c>
      <c r="I10" s="14">
        <v>14.1</v>
      </c>
      <c r="J10" s="14"/>
      <c r="K10" s="14"/>
      <c r="L10" s="5" t="b">
        <f>ISNUMBER(SEARCH("X", J10))</f>
        <v>0</v>
      </c>
      <c r="M10">
        <v>1</v>
      </c>
      <c r="N10" s="5">
        <f>IF(H10&gt;0, I10/H10, "")</f>
        <v>1.3649564375605034</v>
      </c>
    </row>
    <row r="11" spans="1:14" ht="15">
      <c r="A11" s="14" t="s">
        <v>14</v>
      </c>
      <c r="B11" s="14" t="s">
        <v>30</v>
      </c>
      <c r="C11" s="14" t="s">
        <v>19</v>
      </c>
      <c r="D11" s="14" t="s">
        <v>17</v>
      </c>
      <c r="E11" s="15">
        <v>46066</v>
      </c>
      <c r="F11" s="16">
        <v>0.19166666666666668</v>
      </c>
      <c r="G11" s="14">
        <v>7.98</v>
      </c>
      <c r="H11" s="14">
        <v>2.62</v>
      </c>
      <c r="I11" s="14">
        <v>10.6</v>
      </c>
      <c r="J11" s="14"/>
      <c r="K11" s="14"/>
      <c r="L11" s="5" t="b">
        <f>ISNUMBER(SEARCH("X", J11))</f>
        <v>0</v>
      </c>
      <c r="M11">
        <v>1</v>
      </c>
      <c r="N11" s="5">
        <f>IF(H11&gt;0, I11/H11, "")</f>
        <v>4.0458015267175567</v>
      </c>
    </row>
    <row r="12" spans="1:14" ht="15">
      <c r="A12" s="14" t="s">
        <v>14</v>
      </c>
      <c r="B12" s="14" t="s">
        <v>31</v>
      </c>
      <c r="C12" s="14" t="s">
        <v>16</v>
      </c>
      <c r="D12" s="14" t="s">
        <v>17</v>
      </c>
      <c r="E12" s="15">
        <v>46066</v>
      </c>
      <c r="F12" s="16">
        <v>0.18888888888888888</v>
      </c>
      <c r="G12" s="14">
        <v>9.17</v>
      </c>
      <c r="H12" s="14">
        <v>3.83</v>
      </c>
      <c r="I12" s="14">
        <v>13</v>
      </c>
      <c r="J12" s="14"/>
      <c r="K12" s="14"/>
      <c r="L12" s="5" t="b">
        <f>ISNUMBER(SEARCH("X", J12))</f>
        <v>0</v>
      </c>
      <c r="M12">
        <v>1</v>
      </c>
      <c r="N12" s="5">
        <f>IF(H12&gt;0, I12/H12, "")</f>
        <v>3.3942558746736293</v>
      </c>
    </row>
    <row r="13" spans="1:14" ht="15">
      <c r="A13" s="14" t="s">
        <v>14</v>
      </c>
      <c r="B13" s="14" t="s">
        <v>24</v>
      </c>
      <c r="C13" s="14" t="s">
        <v>16</v>
      </c>
      <c r="D13" s="14" t="s">
        <v>17</v>
      </c>
      <c r="E13" s="15">
        <v>46066</v>
      </c>
      <c r="F13" s="16">
        <v>0.18541666666666667</v>
      </c>
      <c r="G13" s="14">
        <v>3.68</v>
      </c>
      <c r="H13" s="14">
        <v>12.02</v>
      </c>
      <c r="I13" s="14">
        <v>15.7</v>
      </c>
      <c r="J13" s="14"/>
      <c r="K13" s="14"/>
      <c r="L13" s="5" t="b">
        <f>ISNUMBER(SEARCH("X", J13))</f>
        <v>0</v>
      </c>
      <c r="M13">
        <v>1</v>
      </c>
      <c r="N13" s="5">
        <f>IF(H13&gt;0, I13/H13, "")</f>
        <v>1.3061564059900166</v>
      </c>
    </row>
    <row r="14" spans="1:14" ht="15">
      <c r="A14" s="14" t="s">
        <v>14</v>
      </c>
      <c r="B14" s="14" t="s">
        <v>32</v>
      </c>
      <c r="C14" s="14" t="s">
        <v>19</v>
      </c>
      <c r="D14" s="14" t="s">
        <v>17</v>
      </c>
      <c r="E14" s="15">
        <v>46066</v>
      </c>
      <c r="F14" s="16">
        <v>0.12847222222222221</v>
      </c>
      <c r="G14" s="14">
        <v>2.4300000000000002</v>
      </c>
      <c r="H14" s="14">
        <v>18.670000000000002</v>
      </c>
      <c r="I14" s="14">
        <v>21.1</v>
      </c>
      <c r="J14" s="14"/>
      <c r="K14" s="14"/>
      <c r="L14" s="5" t="b">
        <f>ISNUMBER(SEARCH("X", J14))</f>
        <v>0</v>
      </c>
      <c r="M14">
        <v>1</v>
      </c>
      <c r="N14" s="5">
        <f>IF(H14&gt;0, I14/H14, "")</f>
        <v>1.1301553294054634</v>
      </c>
    </row>
    <row r="15" spans="1:14" ht="15">
      <c r="A15" s="14" t="s">
        <v>14</v>
      </c>
      <c r="B15" s="14" t="s">
        <v>33</v>
      </c>
      <c r="C15" s="14" t="s">
        <v>16</v>
      </c>
      <c r="D15" s="14" t="s">
        <v>17</v>
      </c>
      <c r="E15" s="15">
        <v>46066</v>
      </c>
      <c r="F15" s="16">
        <v>0.11527777777777778</v>
      </c>
      <c r="G15" s="14">
        <v>4.17</v>
      </c>
      <c r="H15" s="14">
        <v>11.03</v>
      </c>
      <c r="I15" s="14">
        <v>15.2</v>
      </c>
      <c r="J15" s="14"/>
      <c r="K15" s="14"/>
      <c r="L15" s="5" t="b">
        <f>ISNUMBER(SEARCH("X", J15))</f>
        <v>0</v>
      </c>
      <c r="M15">
        <v>1</v>
      </c>
      <c r="N15" s="5">
        <f>IF(H15&gt;0, I15/H15, "")</f>
        <v>1.3780598368087036</v>
      </c>
    </row>
    <row r="16" spans="1:14" ht="15">
      <c r="A16" s="14" t="s">
        <v>14</v>
      </c>
      <c r="B16" s="14" t="s">
        <v>34</v>
      </c>
      <c r="C16" s="14" t="s">
        <v>16</v>
      </c>
      <c r="D16" s="14" t="s">
        <v>17</v>
      </c>
      <c r="E16" s="15">
        <v>46066</v>
      </c>
      <c r="F16" s="16">
        <v>0.10694444444444444</v>
      </c>
      <c r="G16" s="14">
        <v>-3.53</v>
      </c>
      <c r="H16" s="14">
        <v>9.43</v>
      </c>
      <c r="I16" s="14">
        <v>5.9</v>
      </c>
      <c r="J16" s="14"/>
      <c r="K16" s="14"/>
      <c r="L16" s="5" t="b">
        <f>ISNUMBER(SEARCH("X", J16))</f>
        <v>0</v>
      </c>
      <c r="M16">
        <v>1</v>
      </c>
      <c r="N16" s="5">
        <f>IF(H16&gt;0, I16/H16, "")</f>
        <v>0.6256627783669142</v>
      </c>
    </row>
    <row r="17" spans="1:14" ht="15">
      <c r="A17" s="14" t="s">
        <v>14</v>
      </c>
      <c r="B17" s="14" t="s">
        <v>35</v>
      </c>
      <c r="C17" s="14" t="s">
        <v>19</v>
      </c>
      <c r="D17" s="14" t="s">
        <v>17</v>
      </c>
      <c r="E17" s="15">
        <v>46066</v>
      </c>
      <c r="F17" s="16">
        <v>9.0972222222222218E-2</v>
      </c>
      <c r="G17" s="14">
        <v>0.12</v>
      </c>
      <c r="H17" s="14">
        <v>2.08</v>
      </c>
      <c r="I17" s="14">
        <v>2.2000000000000002</v>
      </c>
      <c r="J17" s="14"/>
      <c r="K17" s="14"/>
      <c r="L17" s="5" t="b">
        <f>ISNUMBER(SEARCH("X", J17))</f>
        <v>0</v>
      </c>
      <c r="M17">
        <v>1</v>
      </c>
      <c r="N17" s="5">
        <f>IF(H17&gt;0, I17/H17, "")</f>
        <v>1.0576923076923077</v>
      </c>
    </row>
    <row r="18" spans="1:14" ht="15">
      <c r="A18" s="14" t="s">
        <v>14</v>
      </c>
      <c r="B18" s="14" t="s">
        <v>36</v>
      </c>
      <c r="C18" s="14" t="s">
        <v>19</v>
      </c>
      <c r="D18" s="14" t="s">
        <v>17</v>
      </c>
      <c r="E18" s="15">
        <v>46066</v>
      </c>
      <c r="F18" s="16">
        <v>8.6805555555555552E-2</v>
      </c>
      <c r="G18" s="14">
        <v>3.52</v>
      </c>
      <c r="H18" s="14">
        <v>15.18</v>
      </c>
      <c r="I18" s="14">
        <v>18.7</v>
      </c>
      <c r="J18" s="14"/>
      <c r="K18" s="14"/>
      <c r="L18" s="5" t="b">
        <f>ISNUMBER(SEARCH("X", J18))</f>
        <v>0</v>
      </c>
      <c r="M18">
        <v>1</v>
      </c>
      <c r="N18" s="5">
        <f>IF(H18&gt;0, I18/H18, "")</f>
        <v>1.2318840579710144</v>
      </c>
    </row>
    <row r="19" spans="1:14" ht="15">
      <c r="A19" s="14" t="s">
        <v>14</v>
      </c>
      <c r="B19" s="14" t="s">
        <v>37</v>
      </c>
      <c r="C19" s="14" t="s">
        <v>19</v>
      </c>
      <c r="D19" s="14" t="s">
        <v>17</v>
      </c>
      <c r="E19" s="15">
        <v>46066</v>
      </c>
      <c r="F19" s="16">
        <v>7.6388888888888895E-2</v>
      </c>
      <c r="G19" s="14">
        <v>-1.73</v>
      </c>
      <c r="H19" s="14">
        <v>20.63</v>
      </c>
      <c r="I19" s="14">
        <v>18.899999999999999</v>
      </c>
      <c r="J19" s="14"/>
      <c r="K19" s="14"/>
      <c r="L19" s="5" t="b">
        <f>ISNUMBER(SEARCH("X", J19))</f>
        <v>0</v>
      </c>
      <c r="M19">
        <v>1</v>
      </c>
      <c r="N19" s="5">
        <f>IF(H19&gt;0, I19/H19, "")</f>
        <v>0.91614154144449833</v>
      </c>
    </row>
    <row r="20" spans="1:14" ht="15">
      <c r="A20" s="14" t="s">
        <v>14</v>
      </c>
      <c r="B20" s="14" t="s">
        <v>38</v>
      </c>
      <c r="C20" s="14" t="s">
        <v>19</v>
      </c>
      <c r="D20" s="14" t="s">
        <v>17</v>
      </c>
      <c r="E20" s="15">
        <v>46066</v>
      </c>
      <c r="F20" s="16">
        <v>6.1111111111111109E-2</v>
      </c>
      <c r="G20" s="14">
        <v>2.93</v>
      </c>
      <c r="H20" s="14">
        <v>8.4700000000000006</v>
      </c>
      <c r="I20" s="14">
        <v>11.4</v>
      </c>
      <c r="J20" s="14"/>
      <c r="K20" s="14"/>
      <c r="L20" s="5" t="b">
        <f>ISNUMBER(SEARCH("X", J20))</f>
        <v>0</v>
      </c>
      <c r="M20">
        <v>1</v>
      </c>
      <c r="N20" s="5">
        <f>IF(H20&gt;0, I20/H20, "")</f>
        <v>1.3459268004722549</v>
      </c>
    </row>
    <row r="21" spans="1:14" ht="15">
      <c r="A21" s="14" t="s">
        <v>14</v>
      </c>
      <c r="B21" s="14" t="s">
        <v>39</v>
      </c>
      <c r="C21" s="14" t="s">
        <v>19</v>
      </c>
      <c r="D21" s="14" t="s">
        <v>17</v>
      </c>
      <c r="E21" s="15">
        <v>46066</v>
      </c>
      <c r="F21" s="16">
        <v>3.125E-2</v>
      </c>
      <c r="G21" s="14">
        <v>4.62</v>
      </c>
      <c r="H21" s="14">
        <v>3.88</v>
      </c>
      <c r="I21" s="14">
        <v>8.5</v>
      </c>
      <c r="J21" s="14"/>
      <c r="K21" s="14"/>
      <c r="L21" s="5" t="b">
        <f>ISNUMBER(SEARCH("X", J21))</f>
        <v>0</v>
      </c>
      <c r="M21">
        <v>1</v>
      </c>
      <c r="N21" s="5">
        <f>IF(H21&gt;0, I21/H21, "")</f>
        <v>2.1907216494845363</v>
      </c>
    </row>
    <row r="22" spans="1:14" ht="15">
      <c r="A22" s="14" t="s">
        <v>14</v>
      </c>
      <c r="B22" s="14" t="s">
        <v>40</v>
      </c>
      <c r="C22" s="14" t="s">
        <v>19</v>
      </c>
      <c r="D22" s="14" t="s">
        <v>17</v>
      </c>
      <c r="E22" s="15">
        <v>46066</v>
      </c>
      <c r="F22" s="16">
        <v>2.7777777777777776E-2</v>
      </c>
      <c r="G22" s="14">
        <v>1.08</v>
      </c>
      <c r="H22" s="14">
        <v>2.42</v>
      </c>
      <c r="I22" s="14">
        <v>3.5</v>
      </c>
      <c r="J22" s="14"/>
      <c r="K22" s="14"/>
      <c r="L22" s="5" t="b">
        <f>ISNUMBER(SEARCH("X", J22))</f>
        <v>0</v>
      </c>
      <c r="M22">
        <v>1</v>
      </c>
      <c r="N22" s="5">
        <f>IF(H22&gt;0, I22/H22, "")</f>
        <v>1.4462809917355373</v>
      </c>
    </row>
    <row r="23" spans="1:14" ht="15">
      <c r="A23" s="14" t="s">
        <v>14</v>
      </c>
      <c r="B23" s="14" t="s">
        <v>41</v>
      </c>
      <c r="C23" s="14" t="s">
        <v>19</v>
      </c>
      <c r="D23" s="14" t="s">
        <v>17</v>
      </c>
      <c r="E23" s="15">
        <v>46066</v>
      </c>
      <c r="F23" s="16">
        <v>2.5694444444444443E-2</v>
      </c>
      <c r="G23" s="14">
        <v>-0.55000000000000004</v>
      </c>
      <c r="H23" s="14">
        <v>5.95</v>
      </c>
      <c r="I23" s="14">
        <v>5.4</v>
      </c>
      <c r="J23" s="14"/>
      <c r="K23" s="14"/>
      <c r="L23" s="5" t="b">
        <f>ISNUMBER(SEARCH("X", J23))</f>
        <v>0</v>
      </c>
      <c r="M23">
        <v>1</v>
      </c>
      <c r="N23" s="5">
        <f>IF(H23&gt;0, I23/H23, "")</f>
        <v>0.90756302521008403</v>
      </c>
    </row>
    <row r="24" spans="1:14" ht="15">
      <c r="A24" s="14" t="s">
        <v>14</v>
      </c>
      <c r="B24" s="14" t="s">
        <v>42</v>
      </c>
      <c r="C24" s="14" t="s">
        <v>19</v>
      </c>
      <c r="D24" s="14" t="s">
        <v>17</v>
      </c>
      <c r="E24" s="15">
        <v>46066</v>
      </c>
      <c r="F24" s="16">
        <v>2.1527777777777778E-2</v>
      </c>
      <c r="G24" s="14">
        <v>4.3499999999999996</v>
      </c>
      <c r="H24" s="14">
        <v>2.5499999999999998</v>
      </c>
      <c r="I24" s="14">
        <v>6.9</v>
      </c>
      <c r="J24" s="14"/>
      <c r="K24" s="14"/>
      <c r="L24" s="5" t="b">
        <f>ISNUMBER(SEARCH("X", J24))</f>
        <v>0</v>
      </c>
      <c r="M24">
        <v>1</v>
      </c>
      <c r="N24" s="5">
        <f>IF(H24&gt;0, I24/H24, "")</f>
        <v>2.7058823529411766</v>
      </c>
    </row>
    <row r="25" spans="1:14" ht="15">
      <c r="A25" s="14" t="s">
        <v>14</v>
      </c>
      <c r="B25" s="14" t="s">
        <v>43</v>
      </c>
      <c r="C25" s="14" t="s">
        <v>19</v>
      </c>
      <c r="D25" s="14" t="s">
        <v>17</v>
      </c>
      <c r="E25" s="15">
        <v>46066</v>
      </c>
      <c r="F25" s="16">
        <v>1.9444444444444445E-2</v>
      </c>
      <c r="G25" s="14">
        <v>4.68</v>
      </c>
      <c r="H25" s="14">
        <v>3.52</v>
      </c>
      <c r="I25" s="14">
        <v>8.1999999999999993</v>
      </c>
      <c r="J25" s="14"/>
      <c r="K25" s="14"/>
      <c r="L25" s="5" t="b">
        <f>ISNUMBER(SEARCH("X", J25))</f>
        <v>0</v>
      </c>
      <c r="M25">
        <v>1</v>
      </c>
      <c r="N25" s="5">
        <f>IF(H25&gt;0, I25/H25, "")</f>
        <v>2.3295454545454541</v>
      </c>
    </row>
    <row r="26" spans="1:14" ht="15">
      <c r="A26" s="14" t="s">
        <v>14</v>
      </c>
      <c r="B26" s="14" t="s">
        <v>44</v>
      </c>
      <c r="C26" s="14" t="s">
        <v>19</v>
      </c>
      <c r="D26" s="14" t="s">
        <v>17</v>
      </c>
      <c r="E26" s="15">
        <v>46066</v>
      </c>
      <c r="F26" s="16">
        <v>1.5277777777777777E-2</v>
      </c>
      <c r="G26" s="14">
        <v>2.12</v>
      </c>
      <c r="H26" s="14">
        <v>5.88</v>
      </c>
      <c r="I26" s="14">
        <v>8</v>
      </c>
      <c r="J26" s="14"/>
      <c r="K26" s="14"/>
      <c r="L26" s="5" t="b">
        <f>ISNUMBER(SEARCH("X", J26))</f>
        <v>0</v>
      </c>
      <c r="M26">
        <v>1</v>
      </c>
      <c r="N26" s="5">
        <f>IF(H26&gt;0, I26/H26, "")</f>
        <v>1.3605442176870748</v>
      </c>
    </row>
    <row r="27" spans="1:14" ht="15">
      <c r="A27" s="14" t="s">
        <v>14</v>
      </c>
      <c r="B27" s="14" t="s">
        <v>45</v>
      </c>
      <c r="C27" s="14" t="s">
        <v>19</v>
      </c>
      <c r="D27" s="14" t="s">
        <v>17</v>
      </c>
      <c r="E27" s="15">
        <v>46066</v>
      </c>
      <c r="F27" s="16">
        <v>1.0416666666666666E-2</v>
      </c>
      <c r="G27" s="14">
        <v>10.17</v>
      </c>
      <c r="H27" s="14">
        <v>5.63</v>
      </c>
      <c r="I27" s="14">
        <v>15.8</v>
      </c>
      <c r="J27" s="14"/>
      <c r="K27" s="14"/>
      <c r="L27" s="5" t="b">
        <f>ISNUMBER(SEARCH("X", J27))</f>
        <v>0</v>
      </c>
      <c r="M27">
        <v>1</v>
      </c>
      <c r="N27" s="5">
        <f>IF(H27&gt;0, I27/H27, "")</f>
        <v>2.8063943161634106</v>
      </c>
    </row>
    <row r="28" spans="1:14" ht="15">
      <c r="A28" s="14" t="s">
        <v>14</v>
      </c>
      <c r="B28" s="14" t="s">
        <v>46</v>
      </c>
      <c r="C28" s="14" t="s">
        <v>19</v>
      </c>
      <c r="D28" s="14" t="s">
        <v>17</v>
      </c>
      <c r="E28" s="15">
        <v>46066</v>
      </c>
      <c r="F28" s="16">
        <v>2.0833333333333333E-3</v>
      </c>
      <c r="G28" s="14">
        <v>10</v>
      </c>
      <c r="H28" s="14">
        <v>8.9</v>
      </c>
      <c r="I28" s="14">
        <v>18.899999999999999</v>
      </c>
      <c r="J28" s="14"/>
      <c r="K28" s="14"/>
      <c r="L28" s="5" t="b">
        <f>ISNUMBER(SEARCH("X", J28))</f>
        <v>0</v>
      </c>
      <c r="M28">
        <v>1</v>
      </c>
      <c r="N28" s="5">
        <f>IF(H28&gt;0, I28/H28, "")</f>
        <v>2.1235955056179772</v>
      </c>
    </row>
    <row r="29" spans="1:14" ht="15">
      <c r="A29" s="14" t="s">
        <v>14</v>
      </c>
      <c r="B29" s="14" t="s">
        <v>47</v>
      </c>
      <c r="C29" s="14" t="s">
        <v>25</v>
      </c>
      <c r="D29" s="14" t="s">
        <v>17</v>
      </c>
      <c r="E29" s="15">
        <v>46065</v>
      </c>
      <c r="F29" s="16">
        <v>0.99513888888888891</v>
      </c>
      <c r="G29" s="14">
        <v>-2.67</v>
      </c>
      <c r="H29" s="14">
        <v>2.67</v>
      </c>
      <c r="I29" s="14">
        <v>0</v>
      </c>
      <c r="J29" s="14" t="s">
        <v>26</v>
      </c>
      <c r="K29" s="14" t="s">
        <v>19</v>
      </c>
      <c r="L29" s="5" t="b">
        <f>ISNUMBER(SEARCH("X", J29))</f>
        <v>1</v>
      </c>
      <c r="M29">
        <v>1</v>
      </c>
      <c r="N29" s="5">
        <f>IF(H29&gt;0, I29/H29, "")</f>
        <v>0</v>
      </c>
    </row>
    <row r="30" spans="1:14" ht="15">
      <c r="A30" s="14" t="s">
        <v>14</v>
      </c>
      <c r="B30" s="14" t="s">
        <v>48</v>
      </c>
      <c r="C30" s="14" t="s">
        <v>25</v>
      </c>
      <c r="D30" s="14" t="s">
        <v>17</v>
      </c>
      <c r="E30" s="15">
        <v>46065</v>
      </c>
      <c r="F30" s="16">
        <v>0.99305555555555558</v>
      </c>
      <c r="G30" s="14">
        <v>-4.83</v>
      </c>
      <c r="H30" s="14">
        <v>4.83</v>
      </c>
      <c r="I30" s="14">
        <v>0</v>
      </c>
      <c r="J30" s="14" t="s">
        <v>26</v>
      </c>
      <c r="K30" s="14" t="s">
        <v>19</v>
      </c>
      <c r="L30" s="5" t="b">
        <f>ISNUMBER(SEARCH("X", J30))</f>
        <v>1</v>
      </c>
      <c r="M30">
        <v>1</v>
      </c>
      <c r="N30" s="5">
        <f>IF(H30&gt;0, I30/H30, "")</f>
        <v>0</v>
      </c>
    </row>
    <row r="31" spans="1:14" ht="15">
      <c r="A31" s="14" t="s">
        <v>14</v>
      </c>
      <c r="B31" s="14" t="s">
        <v>49</v>
      </c>
      <c r="C31" s="14" t="s">
        <v>25</v>
      </c>
      <c r="D31" s="14" t="s">
        <v>17</v>
      </c>
      <c r="E31" s="15">
        <v>46065</v>
      </c>
      <c r="F31" s="16">
        <v>0.98819444444444449</v>
      </c>
      <c r="G31" s="14">
        <v>-2.67</v>
      </c>
      <c r="H31" s="14">
        <v>2.67</v>
      </c>
      <c r="I31" s="14">
        <v>0</v>
      </c>
      <c r="J31" s="14" t="s">
        <v>26</v>
      </c>
      <c r="K31" s="14" t="s">
        <v>16</v>
      </c>
      <c r="L31" s="5" t="b">
        <f>ISNUMBER(SEARCH("X", J31))</f>
        <v>1</v>
      </c>
      <c r="M31">
        <v>1</v>
      </c>
      <c r="N31" s="5">
        <f>IF(H31&gt;0, I31/H31, "")</f>
        <v>0</v>
      </c>
    </row>
    <row r="32" spans="1:14" ht="15">
      <c r="A32" s="14" t="s">
        <v>14</v>
      </c>
      <c r="B32" s="14" t="s">
        <v>50</v>
      </c>
      <c r="C32" s="14" t="s">
        <v>19</v>
      </c>
      <c r="D32" s="14" t="s">
        <v>17</v>
      </c>
      <c r="E32" s="15">
        <v>46065</v>
      </c>
      <c r="F32" s="16">
        <v>0.34722222222222221</v>
      </c>
      <c r="G32" s="14">
        <v>-0.88</v>
      </c>
      <c r="H32" s="14">
        <v>7.78</v>
      </c>
      <c r="I32" s="14">
        <v>6.9</v>
      </c>
      <c r="J32" s="14"/>
      <c r="K32" s="14"/>
      <c r="L32" s="5" t="b">
        <f>ISNUMBER(SEARCH("X", J32))</f>
        <v>0</v>
      </c>
      <c r="M32">
        <v>1</v>
      </c>
      <c r="N32" s="5">
        <f>IF(H32&gt;0, I32/H32, "")</f>
        <v>0.88688946015424164</v>
      </c>
    </row>
    <row r="33" spans="1:14" ht="15">
      <c r="A33" s="14" t="s">
        <v>14</v>
      </c>
      <c r="B33" s="14" t="s">
        <v>51</v>
      </c>
      <c r="C33" s="14" t="s">
        <v>16</v>
      </c>
      <c r="D33" s="14" t="s">
        <v>17</v>
      </c>
      <c r="E33" s="15">
        <v>46065</v>
      </c>
      <c r="F33" s="16">
        <v>0.34166666666666667</v>
      </c>
      <c r="G33" s="14">
        <v>-0.98</v>
      </c>
      <c r="H33" s="14">
        <v>6.88</v>
      </c>
      <c r="I33" s="14">
        <v>5.9</v>
      </c>
      <c r="J33" s="14"/>
      <c r="K33" s="14"/>
      <c r="L33" s="5" t="b">
        <f>ISNUMBER(SEARCH("X", J33))</f>
        <v>0</v>
      </c>
      <c r="M33">
        <v>1</v>
      </c>
      <c r="N33" s="5">
        <f>IF(H33&gt;0, I33/H33, "")</f>
        <v>0.8575581395348838</v>
      </c>
    </row>
    <row r="34" spans="1:14" ht="15">
      <c r="A34" s="14" t="s">
        <v>14</v>
      </c>
      <c r="B34" s="14" t="s">
        <v>47</v>
      </c>
      <c r="C34" s="14" t="s">
        <v>19</v>
      </c>
      <c r="D34" s="14" t="s">
        <v>17</v>
      </c>
      <c r="E34" s="15">
        <v>46065</v>
      </c>
      <c r="F34" s="16">
        <v>0.23472222222222222</v>
      </c>
      <c r="G34" s="14">
        <v>-3.2</v>
      </c>
      <c r="H34" s="14">
        <v>11.2</v>
      </c>
      <c r="I34" s="14">
        <v>8</v>
      </c>
      <c r="J34" s="14"/>
      <c r="K34" s="14"/>
      <c r="L34" s="5" t="b">
        <f>ISNUMBER(SEARCH("X", J34))</f>
        <v>0</v>
      </c>
      <c r="M34">
        <v>1</v>
      </c>
      <c r="N34" s="5">
        <f>IF(H34&gt;0, I34/H34, "")</f>
        <v>0.7142857142857143</v>
      </c>
    </row>
    <row r="35" spans="1:14" ht="15">
      <c r="A35" s="14" t="s">
        <v>14</v>
      </c>
      <c r="B35" s="14" t="s">
        <v>49</v>
      </c>
      <c r="C35" s="14" t="s">
        <v>16</v>
      </c>
      <c r="D35" s="14" t="s">
        <v>17</v>
      </c>
      <c r="E35" s="15">
        <v>46065</v>
      </c>
      <c r="F35" s="16">
        <v>0.22569444444444445</v>
      </c>
      <c r="G35" s="14">
        <v>-3.12</v>
      </c>
      <c r="H35" s="14">
        <v>14.52</v>
      </c>
      <c r="I35" s="14">
        <v>11.4</v>
      </c>
      <c r="J35" s="14"/>
      <c r="K35" s="14"/>
      <c r="L35" s="5" t="b">
        <f>ISNUMBER(SEARCH("X", J35))</f>
        <v>0</v>
      </c>
      <c r="M35">
        <v>1</v>
      </c>
      <c r="N35" s="5">
        <f>IF(H35&gt;0, I35/H35, "")</f>
        <v>0.78512396694214881</v>
      </c>
    </row>
    <row r="36" spans="1:14" ht="15">
      <c r="A36" s="14" t="s">
        <v>14</v>
      </c>
      <c r="B36" s="14" t="s">
        <v>52</v>
      </c>
      <c r="C36" s="14" t="s">
        <v>16</v>
      </c>
      <c r="D36" s="14" t="s">
        <v>17</v>
      </c>
      <c r="E36" s="15">
        <v>46065</v>
      </c>
      <c r="F36" s="16">
        <v>0.21527777777777779</v>
      </c>
      <c r="G36" s="14">
        <v>3.55</v>
      </c>
      <c r="H36" s="14">
        <v>2.35</v>
      </c>
      <c r="I36" s="14">
        <v>5.9</v>
      </c>
      <c r="J36" s="14"/>
      <c r="K36" s="14"/>
      <c r="L36" s="5" t="b">
        <f>ISNUMBER(SEARCH("X", J36))</f>
        <v>0</v>
      </c>
      <c r="M36">
        <v>1</v>
      </c>
      <c r="N36" s="5">
        <f>IF(H36&gt;0, I36/H36, "")</f>
        <v>2.5106382978723403</v>
      </c>
    </row>
    <row r="37" spans="1:14" ht="15">
      <c r="A37" s="14" t="s">
        <v>14</v>
      </c>
      <c r="B37" s="14" t="s">
        <v>53</v>
      </c>
      <c r="C37" s="14" t="s">
        <v>16</v>
      </c>
      <c r="D37" s="14" t="s">
        <v>17</v>
      </c>
      <c r="E37" s="15">
        <v>46065</v>
      </c>
      <c r="F37" s="16">
        <v>0.21319444444444444</v>
      </c>
      <c r="G37" s="14">
        <v>-10.72</v>
      </c>
      <c r="H37" s="14">
        <v>16.62</v>
      </c>
      <c r="I37" s="14">
        <v>5.9</v>
      </c>
      <c r="J37" s="14"/>
      <c r="K37" s="14"/>
      <c r="L37" s="5" t="b">
        <f>ISNUMBER(SEARCH("X", J37))</f>
        <v>0</v>
      </c>
      <c r="M37">
        <v>1</v>
      </c>
      <c r="N37" s="5">
        <f>IF(H37&gt;0, I37/H37, "")</f>
        <v>0.35499398315282793</v>
      </c>
    </row>
    <row r="38" spans="1:14" ht="15">
      <c r="A38" s="14" t="s">
        <v>14</v>
      </c>
      <c r="B38" s="14" t="s">
        <v>54</v>
      </c>
      <c r="C38" s="14" t="s">
        <v>16</v>
      </c>
      <c r="D38" s="14" t="s">
        <v>17</v>
      </c>
      <c r="E38" s="15">
        <v>46065</v>
      </c>
      <c r="F38" s="16">
        <v>0.2013888888888889</v>
      </c>
      <c r="G38" s="14">
        <v>-23.27</v>
      </c>
      <c r="H38" s="14">
        <v>29.17</v>
      </c>
      <c r="I38" s="14">
        <v>5.9</v>
      </c>
      <c r="J38" s="14"/>
      <c r="K38" s="14"/>
      <c r="L38" s="5" t="b">
        <f>ISNUMBER(SEARCH("X", J38))</f>
        <v>0</v>
      </c>
      <c r="M38">
        <v>1</v>
      </c>
      <c r="N38" s="5">
        <f>IF(H38&gt;0, I38/H38, "")</f>
        <v>0.20226259856016454</v>
      </c>
    </row>
    <row r="39" spans="1:14" ht="15">
      <c r="A39" s="14" t="s">
        <v>14</v>
      </c>
      <c r="B39" s="14" t="s">
        <v>55</v>
      </c>
      <c r="C39" s="14" t="s">
        <v>16</v>
      </c>
      <c r="D39" s="14" t="s">
        <v>17</v>
      </c>
      <c r="E39" s="15">
        <v>46065</v>
      </c>
      <c r="F39" s="16">
        <v>0.18055555555555555</v>
      </c>
      <c r="G39" s="14">
        <v>-9.77</v>
      </c>
      <c r="H39" s="14">
        <v>15.67</v>
      </c>
      <c r="I39" s="14">
        <v>5.9</v>
      </c>
      <c r="J39" s="14"/>
      <c r="K39" s="14"/>
      <c r="L39" s="5" t="b">
        <f>ISNUMBER(SEARCH("X", J39))</f>
        <v>0</v>
      </c>
      <c r="M39">
        <v>1</v>
      </c>
      <c r="N39" s="5">
        <f>IF(H39&gt;0, I39/H39, "")</f>
        <v>0.37651563497128271</v>
      </c>
    </row>
    <row r="40" spans="1:14" ht="15">
      <c r="A40" s="14" t="s">
        <v>14</v>
      </c>
      <c r="B40" s="14" t="s">
        <v>56</v>
      </c>
      <c r="C40" s="14" t="s">
        <v>16</v>
      </c>
      <c r="D40" s="14" t="s">
        <v>17</v>
      </c>
      <c r="E40" s="15">
        <v>46065</v>
      </c>
      <c r="F40" s="16">
        <v>0.13402777777777777</v>
      </c>
      <c r="G40" s="14">
        <v>-1.67</v>
      </c>
      <c r="H40" s="14">
        <v>7.57</v>
      </c>
      <c r="I40" s="14">
        <v>5.9</v>
      </c>
      <c r="J40" s="14"/>
      <c r="K40" s="14"/>
      <c r="L40" s="5" t="b">
        <f>ISNUMBER(SEARCH("X", J40))</f>
        <v>0</v>
      </c>
      <c r="M40">
        <v>1</v>
      </c>
      <c r="N40" s="5">
        <f>IF(H40&gt;0, I40/H40, "")</f>
        <v>0.77939233817701459</v>
      </c>
    </row>
    <row r="41" spans="1:14" ht="15">
      <c r="A41" s="14" t="s">
        <v>14</v>
      </c>
      <c r="B41" s="14" t="s">
        <v>57</v>
      </c>
      <c r="C41" s="14" t="s">
        <v>16</v>
      </c>
      <c r="D41" s="14" t="s">
        <v>17</v>
      </c>
      <c r="E41" s="15">
        <v>46065</v>
      </c>
      <c r="F41" s="16">
        <v>0.12847222222222221</v>
      </c>
      <c r="G41" s="14">
        <v>3.6</v>
      </c>
      <c r="H41" s="14">
        <v>2.2999999999999998</v>
      </c>
      <c r="I41" s="14">
        <v>5.9</v>
      </c>
      <c r="J41" s="14"/>
      <c r="K41" s="14"/>
      <c r="L41" s="5" t="b">
        <f>ISNUMBER(SEARCH("X", J41))</f>
        <v>0</v>
      </c>
      <c r="M41">
        <v>1</v>
      </c>
      <c r="N41" s="5">
        <f>IF(H41&gt;0, I41/H41, "")</f>
        <v>2.5652173913043481</v>
      </c>
    </row>
    <row r="42" spans="1:14" ht="15">
      <c r="A42" s="14" t="s">
        <v>14</v>
      </c>
      <c r="B42" s="14" t="s">
        <v>58</v>
      </c>
      <c r="C42" s="14" t="s">
        <v>16</v>
      </c>
      <c r="D42" s="14" t="s">
        <v>17</v>
      </c>
      <c r="E42" s="15">
        <v>46065</v>
      </c>
      <c r="F42" s="16">
        <v>0.12638888888888888</v>
      </c>
      <c r="G42" s="14">
        <v>2.85</v>
      </c>
      <c r="H42" s="14">
        <v>3.05</v>
      </c>
      <c r="I42" s="14">
        <v>5.9</v>
      </c>
      <c r="J42" s="14"/>
      <c r="K42" s="14"/>
      <c r="L42" s="5" t="b">
        <f>ISNUMBER(SEARCH("X", J42))</f>
        <v>0</v>
      </c>
      <c r="M42">
        <v>1</v>
      </c>
      <c r="N42" s="5">
        <f>IF(H42&gt;0, I42/H42, "")</f>
        <v>1.9344262295081969</v>
      </c>
    </row>
    <row r="43" spans="1:14" ht="15">
      <c r="A43" s="14" t="s">
        <v>14</v>
      </c>
      <c r="B43" s="14" t="s">
        <v>59</v>
      </c>
      <c r="C43" s="14" t="s">
        <v>16</v>
      </c>
      <c r="D43" s="14" t="s">
        <v>17</v>
      </c>
      <c r="E43" s="15">
        <v>46065</v>
      </c>
      <c r="F43" s="16">
        <v>0.12361111111111112</v>
      </c>
      <c r="G43" s="14">
        <v>-0.42</v>
      </c>
      <c r="H43" s="14">
        <v>6.32</v>
      </c>
      <c r="I43" s="14">
        <v>5.9</v>
      </c>
      <c r="J43" s="14"/>
      <c r="K43" s="14"/>
      <c r="L43" s="5" t="b">
        <f>ISNUMBER(SEARCH("X", J43))</f>
        <v>0</v>
      </c>
      <c r="M43">
        <v>1</v>
      </c>
      <c r="N43" s="5">
        <f>IF(H43&gt;0, I43/H43, "")</f>
        <v>0.93354430379746833</v>
      </c>
    </row>
    <row r="44" spans="1:14" ht="15">
      <c r="A44" s="14" t="s">
        <v>14</v>
      </c>
      <c r="B44" s="14" t="s">
        <v>60</v>
      </c>
      <c r="C44" s="14" t="s">
        <v>19</v>
      </c>
      <c r="D44" s="14" t="s">
        <v>17</v>
      </c>
      <c r="E44" s="15">
        <v>46065</v>
      </c>
      <c r="F44" s="16">
        <v>0.11944444444444445</v>
      </c>
      <c r="G44" s="14">
        <v>3.43</v>
      </c>
      <c r="H44" s="14">
        <v>2.27</v>
      </c>
      <c r="I44" s="14">
        <v>5.7</v>
      </c>
      <c r="J44" s="14"/>
      <c r="K44" s="14"/>
      <c r="L44" s="5" t="b">
        <f>ISNUMBER(SEARCH("X", J44))</f>
        <v>0</v>
      </c>
      <c r="M44">
        <v>1</v>
      </c>
      <c r="N44" s="5">
        <f>IF(H44&gt;0, I44/H44, "")</f>
        <v>2.5110132158590308</v>
      </c>
    </row>
    <row r="45" spans="1:14" ht="15">
      <c r="A45" s="14" t="s">
        <v>14</v>
      </c>
      <c r="B45" s="14" t="s">
        <v>61</v>
      </c>
      <c r="C45" s="14" t="s">
        <v>19</v>
      </c>
      <c r="D45" s="14" t="s">
        <v>17</v>
      </c>
      <c r="E45" s="15">
        <v>46065</v>
      </c>
      <c r="F45" s="16">
        <v>0.11458333333333333</v>
      </c>
      <c r="G45" s="14">
        <v>7.57</v>
      </c>
      <c r="H45" s="14">
        <v>5.03</v>
      </c>
      <c r="I45" s="14">
        <v>12.6</v>
      </c>
      <c r="J45" s="14"/>
      <c r="K45" s="14"/>
      <c r="L45" s="5" t="b">
        <f>ISNUMBER(SEARCH("X", J45))</f>
        <v>0</v>
      </c>
      <c r="M45">
        <v>1</v>
      </c>
      <c r="N45" s="5">
        <f>IF(H45&gt;0, I45/H45, "")</f>
        <v>2.5049701789264414</v>
      </c>
    </row>
    <row r="46" spans="1:14" ht="15">
      <c r="A46" s="14" t="s">
        <v>14</v>
      </c>
      <c r="B46" s="14" t="s">
        <v>62</v>
      </c>
      <c r="C46" s="14" t="s">
        <v>19</v>
      </c>
      <c r="D46" s="14" t="s">
        <v>17</v>
      </c>
      <c r="E46" s="15">
        <v>46065</v>
      </c>
      <c r="F46" s="16">
        <v>0.11041666666666666</v>
      </c>
      <c r="G46" s="14">
        <v>7.78</v>
      </c>
      <c r="H46" s="14">
        <v>16.920000000000002</v>
      </c>
      <c r="I46" s="14">
        <v>24.7</v>
      </c>
      <c r="J46" s="14"/>
      <c r="K46" s="14"/>
      <c r="L46" s="5" t="b">
        <f>ISNUMBER(SEARCH("X", J46))</f>
        <v>0</v>
      </c>
      <c r="M46">
        <v>1</v>
      </c>
      <c r="N46" s="5">
        <f>IF(H46&gt;0, I46/H46, "")</f>
        <v>1.4598108747044916</v>
      </c>
    </row>
    <row r="47" spans="1:14" ht="15">
      <c r="A47" s="14" t="s">
        <v>14</v>
      </c>
      <c r="B47" s="14" t="s">
        <v>63</v>
      </c>
      <c r="C47" s="14" t="s">
        <v>19</v>
      </c>
      <c r="D47" s="14" t="s">
        <v>17</v>
      </c>
      <c r="E47" s="15">
        <v>46065</v>
      </c>
      <c r="F47" s="16">
        <v>9.8611111111111108E-2</v>
      </c>
      <c r="G47" s="14">
        <v>5.0199999999999996</v>
      </c>
      <c r="H47" s="14">
        <v>2.68</v>
      </c>
      <c r="I47" s="14">
        <v>7.7</v>
      </c>
      <c r="J47" s="14"/>
      <c r="K47" s="14"/>
      <c r="L47" s="5" t="b">
        <f>ISNUMBER(SEARCH("X", J47))</f>
        <v>0</v>
      </c>
      <c r="M47">
        <v>1</v>
      </c>
      <c r="N47" s="5">
        <f>IF(H47&gt;0, I47/H47, "")</f>
        <v>2.8731343283582089</v>
      </c>
    </row>
    <row r="48" spans="1:14" ht="15">
      <c r="A48" s="14" t="s">
        <v>14</v>
      </c>
      <c r="B48" s="14" t="s">
        <v>64</v>
      </c>
      <c r="C48" s="14" t="s">
        <v>19</v>
      </c>
      <c r="D48" s="14" t="s">
        <v>17</v>
      </c>
      <c r="E48" s="15">
        <v>46065</v>
      </c>
      <c r="F48" s="16">
        <v>9.375E-2</v>
      </c>
      <c r="G48" s="14">
        <v>2.38</v>
      </c>
      <c r="H48" s="14">
        <v>5.62</v>
      </c>
      <c r="I48" s="14">
        <v>8</v>
      </c>
      <c r="J48" s="14"/>
      <c r="K48" s="14"/>
      <c r="L48" s="5" t="b">
        <f>ISNUMBER(SEARCH("X", J48))</f>
        <v>0</v>
      </c>
      <c r="M48">
        <v>1</v>
      </c>
      <c r="N48" s="5">
        <f>IF(H48&gt;0, I48/H48, "")</f>
        <v>1.4234875444839858</v>
      </c>
    </row>
    <row r="49" spans="1:14" ht="15">
      <c r="A49" s="14" t="s">
        <v>14</v>
      </c>
      <c r="B49" s="14" t="s">
        <v>65</v>
      </c>
      <c r="C49" s="14" t="s">
        <v>19</v>
      </c>
      <c r="D49" s="14" t="s">
        <v>17</v>
      </c>
      <c r="E49" s="15">
        <v>46065</v>
      </c>
      <c r="F49" s="16">
        <v>8.9583333333333334E-2</v>
      </c>
      <c r="G49" s="14">
        <v>10.87</v>
      </c>
      <c r="H49" s="14">
        <v>4.13</v>
      </c>
      <c r="I49" s="14">
        <v>15</v>
      </c>
      <c r="J49" s="14"/>
      <c r="K49" s="14"/>
      <c r="L49" s="5" t="b">
        <f>ISNUMBER(SEARCH("X", J49))</f>
        <v>0</v>
      </c>
      <c r="M49">
        <v>1</v>
      </c>
      <c r="N49" s="5">
        <f>IF(H49&gt;0, I49/H49, "")</f>
        <v>3.6319612590799033</v>
      </c>
    </row>
    <row r="50" spans="1:14" ht="15">
      <c r="A50" s="14" t="s">
        <v>14</v>
      </c>
      <c r="B50" s="14" t="s">
        <v>66</v>
      </c>
      <c r="C50" s="14" t="s">
        <v>19</v>
      </c>
      <c r="D50" s="14" t="s">
        <v>17</v>
      </c>
      <c r="E50" s="15">
        <v>46065</v>
      </c>
      <c r="F50" s="16">
        <v>8.611111111111111E-2</v>
      </c>
      <c r="G50" s="14">
        <v>7.35</v>
      </c>
      <c r="H50" s="14">
        <v>15.85</v>
      </c>
      <c r="I50" s="14">
        <v>23.2</v>
      </c>
      <c r="J50" s="14"/>
      <c r="K50" s="14"/>
      <c r="L50" s="5" t="b">
        <f>ISNUMBER(SEARCH("X", J50))</f>
        <v>0</v>
      </c>
      <c r="M50">
        <v>1</v>
      </c>
      <c r="N50" s="5">
        <f>IF(H50&gt;0, I50/H50, "")</f>
        <v>1.4637223974763407</v>
      </c>
    </row>
    <row r="51" spans="1:14" ht="15">
      <c r="A51" s="14" t="s">
        <v>14</v>
      </c>
      <c r="B51" s="14" t="s">
        <v>67</v>
      </c>
      <c r="C51" s="14" t="s">
        <v>19</v>
      </c>
      <c r="D51" s="14" t="s">
        <v>17</v>
      </c>
      <c r="E51" s="15">
        <v>46065</v>
      </c>
      <c r="F51" s="16">
        <v>7.4999999999999997E-2</v>
      </c>
      <c r="G51" s="14">
        <v>2.68</v>
      </c>
      <c r="H51" s="14">
        <v>2.72</v>
      </c>
      <c r="I51" s="14">
        <v>5.4</v>
      </c>
      <c r="J51" s="14"/>
      <c r="K51" s="14"/>
      <c r="L51" s="5" t="b">
        <f>ISNUMBER(SEARCH("X", J51))</f>
        <v>0</v>
      </c>
      <c r="M51">
        <v>1</v>
      </c>
      <c r="N51" s="5">
        <f>IF(H51&gt;0, I51/H51, "")</f>
        <v>1.9852941176470589</v>
      </c>
    </row>
    <row r="52" spans="1:14" ht="15">
      <c r="A52" s="14" t="s">
        <v>14</v>
      </c>
      <c r="B52" s="14" t="s">
        <v>68</v>
      </c>
      <c r="C52" s="14" t="s">
        <v>19</v>
      </c>
      <c r="D52" s="14" t="s">
        <v>17</v>
      </c>
      <c r="E52" s="15">
        <v>46065</v>
      </c>
      <c r="F52" s="16">
        <v>7.2916666666666671E-2</v>
      </c>
      <c r="G52" s="14">
        <v>-0.48</v>
      </c>
      <c r="H52" s="14">
        <v>6.18</v>
      </c>
      <c r="I52" s="14">
        <v>5.7</v>
      </c>
      <c r="J52" s="14"/>
      <c r="K52" s="14"/>
      <c r="L52" s="5" t="b">
        <f>ISNUMBER(SEARCH("X", J52))</f>
        <v>0</v>
      </c>
      <c r="M52">
        <v>1</v>
      </c>
      <c r="N52" s="5">
        <f>IF(H52&gt;0, I52/H52, "")</f>
        <v>0.92233009708737868</v>
      </c>
    </row>
    <row r="53" spans="1:14" ht="15">
      <c r="A53" s="14" t="s">
        <v>14</v>
      </c>
      <c r="B53" s="14" t="s">
        <v>69</v>
      </c>
      <c r="C53" s="14" t="s">
        <v>19</v>
      </c>
      <c r="D53" s="14" t="s">
        <v>17</v>
      </c>
      <c r="E53" s="15">
        <v>46065</v>
      </c>
      <c r="F53" s="16">
        <v>6.805555555555555E-2</v>
      </c>
      <c r="G53" s="14">
        <v>3.17</v>
      </c>
      <c r="H53" s="14">
        <v>5.63</v>
      </c>
      <c r="I53" s="14">
        <v>8.8000000000000007</v>
      </c>
      <c r="J53" s="14"/>
      <c r="K53" s="14"/>
      <c r="L53" s="5" t="b">
        <f>ISNUMBER(SEARCH("X", J53))</f>
        <v>0</v>
      </c>
      <c r="M53">
        <v>1</v>
      </c>
      <c r="N53" s="5">
        <f>IF(H53&gt;0, I53/H53, "")</f>
        <v>1.5630550621669628</v>
      </c>
    </row>
    <row r="54" spans="1:14" ht="15">
      <c r="A54" s="14" t="s">
        <v>14</v>
      </c>
      <c r="B54" s="14" t="s">
        <v>70</v>
      </c>
      <c r="C54" s="14" t="s">
        <v>19</v>
      </c>
      <c r="D54" s="14" t="s">
        <v>17</v>
      </c>
      <c r="E54" s="15">
        <v>46065</v>
      </c>
      <c r="F54" s="16">
        <v>6.3888888888888884E-2</v>
      </c>
      <c r="G54" s="14">
        <v>6.45</v>
      </c>
      <c r="H54" s="14">
        <v>3.55</v>
      </c>
      <c r="I54" s="14">
        <v>10</v>
      </c>
      <c r="J54" s="14"/>
      <c r="K54" s="14"/>
      <c r="L54" s="5" t="b">
        <f>ISNUMBER(SEARCH("X", J54))</f>
        <v>0</v>
      </c>
      <c r="M54">
        <v>1</v>
      </c>
      <c r="N54" s="5">
        <f>IF(H54&gt;0, I54/H54, "")</f>
        <v>2.8169014084507045</v>
      </c>
    </row>
    <row r="55" spans="1:14" ht="15">
      <c r="A55" s="14" t="s">
        <v>14</v>
      </c>
      <c r="B55" s="14" t="s">
        <v>71</v>
      </c>
      <c r="C55" s="14" t="s">
        <v>19</v>
      </c>
      <c r="D55" s="14" t="s">
        <v>17</v>
      </c>
      <c r="E55" s="15">
        <v>46065</v>
      </c>
      <c r="F55" s="16">
        <v>6.1111111111111109E-2</v>
      </c>
      <c r="G55" s="14">
        <v>-35.119999999999997</v>
      </c>
      <c r="H55" s="14">
        <v>55.12</v>
      </c>
      <c r="I55" s="14">
        <v>20</v>
      </c>
      <c r="J55" s="14"/>
      <c r="K55" s="14"/>
      <c r="L55" s="5" t="b">
        <f>ISNUMBER(SEARCH("X", J55))</f>
        <v>0</v>
      </c>
      <c r="M55">
        <v>1</v>
      </c>
      <c r="N55" s="5">
        <f>IF(H55&gt;0, I55/H55, "")</f>
        <v>0.36284470246734402</v>
      </c>
    </row>
    <row r="56" spans="1:14" ht="15">
      <c r="A56" s="14" t="s">
        <v>14</v>
      </c>
      <c r="B56" s="14" t="s">
        <v>72</v>
      </c>
      <c r="C56" s="14" t="s">
        <v>16</v>
      </c>
      <c r="D56" s="14" t="s">
        <v>17</v>
      </c>
      <c r="E56" s="15">
        <v>46064</v>
      </c>
      <c r="F56" s="16">
        <v>0.99444444444444446</v>
      </c>
      <c r="G56" s="14">
        <v>0.7</v>
      </c>
      <c r="H56" s="14">
        <v>5.2</v>
      </c>
      <c r="I56" s="14">
        <v>5.9</v>
      </c>
      <c r="J56" s="14"/>
      <c r="K56" s="14"/>
      <c r="L56" s="5" t="b">
        <f>ISNUMBER(SEARCH("X", J56))</f>
        <v>0</v>
      </c>
      <c r="M56">
        <v>1</v>
      </c>
      <c r="N56" s="5">
        <f>IF(H56&gt;0, I56/H56, "")</f>
        <v>1.1346153846153846</v>
      </c>
    </row>
    <row r="57" spans="1:14" ht="15">
      <c r="A57" s="14" t="s">
        <v>14</v>
      </c>
      <c r="B57" s="14" t="s">
        <v>48</v>
      </c>
      <c r="C57" s="14" t="s">
        <v>25</v>
      </c>
      <c r="D57" s="14" t="s">
        <v>17</v>
      </c>
      <c r="E57" s="15">
        <v>46064</v>
      </c>
      <c r="F57" s="16">
        <v>0.98819444444444449</v>
      </c>
      <c r="G57" s="14">
        <v>-5.63</v>
      </c>
      <c r="H57" s="14">
        <v>5.63</v>
      </c>
      <c r="I57" s="14">
        <v>0</v>
      </c>
      <c r="J57" s="14"/>
      <c r="K57" s="14" t="s">
        <v>19</v>
      </c>
      <c r="L57" s="5" t="b">
        <f>ISNUMBER(SEARCH("X", J57))</f>
        <v>0</v>
      </c>
      <c r="M57">
        <v>1</v>
      </c>
      <c r="N57" s="5">
        <f>IF(H57&gt;0, I57/H57, "")</f>
        <v>0</v>
      </c>
    </row>
    <row r="58" spans="1:14" ht="15">
      <c r="A58" s="14" t="s">
        <v>14</v>
      </c>
      <c r="B58" s="14" t="s">
        <v>73</v>
      </c>
      <c r="C58" s="14" t="s">
        <v>16</v>
      </c>
      <c r="D58" s="14" t="s">
        <v>17</v>
      </c>
      <c r="E58" s="15">
        <v>46064</v>
      </c>
      <c r="F58" s="16">
        <v>0.34375</v>
      </c>
      <c r="G58" s="14">
        <v>2.33</v>
      </c>
      <c r="H58" s="14">
        <v>3.57</v>
      </c>
      <c r="I58" s="14">
        <v>5.9</v>
      </c>
      <c r="J58" s="14"/>
      <c r="K58" s="14"/>
      <c r="L58" s="5" t="b">
        <f>ISNUMBER(SEARCH("X", J58))</f>
        <v>0</v>
      </c>
      <c r="M58">
        <v>1</v>
      </c>
      <c r="N58" s="5">
        <f>IF(H58&gt;0, I58/H58, "")</f>
        <v>1.6526610644257704</v>
      </c>
    </row>
    <row r="59" spans="1:14" ht="15">
      <c r="A59" s="14" t="s">
        <v>14</v>
      </c>
      <c r="B59" s="14" t="s">
        <v>74</v>
      </c>
      <c r="C59" s="14" t="s">
        <v>16</v>
      </c>
      <c r="D59" s="14" t="s">
        <v>17</v>
      </c>
      <c r="E59" s="15">
        <v>46064</v>
      </c>
      <c r="F59" s="16">
        <v>0.34027777777777779</v>
      </c>
      <c r="G59" s="14">
        <v>5.3</v>
      </c>
      <c r="H59" s="14">
        <v>6.1</v>
      </c>
      <c r="I59" s="14">
        <v>11.4</v>
      </c>
      <c r="J59" s="14"/>
      <c r="K59" s="14"/>
      <c r="L59" s="5" t="b">
        <f>ISNUMBER(SEARCH("X", J59))</f>
        <v>0</v>
      </c>
      <c r="M59">
        <v>1</v>
      </c>
      <c r="N59" s="5">
        <f>IF(H59&gt;0, I59/H59, "")</f>
        <v>1.8688524590163935</v>
      </c>
    </row>
    <row r="60" spans="1:14" ht="15">
      <c r="A60" s="14" t="s">
        <v>14</v>
      </c>
      <c r="B60" s="14" t="s">
        <v>75</v>
      </c>
      <c r="C60" s="14" t="s">
        <v>16</v>
      </c>
      <c r="D60" s="14" t="s">
        <v>17</v>
      </c>
      <c r="E60" s="15">
        <v>46064</v>
      </c>
      <c r="F60" s="16">
        <v>0.33263888888888887</v>
      </c>
      <c r="G60" s="14">
        <v>8.1</v>
      </c>
      <c r="H60" s="14">
        <v>5.5</v>
      </c>
      <c r="I60" s="14">
        <v>13.6</v>
      </c>
      <c r="J60" s="14"/>
      <c r="K60" s="14"/>
      <c r="L60" s="5" t="b">
        <f>ISNUMBER(SEARCH("X", J60))</f>
        <v>0</v>
      </c>
      <c r="M60">
        <v>1</v>
      </c>
      <c r="N60" s="5">
        <f>IF(H60&gt;0, I60/H60, "")</f>
        <v>2.4727272727272727</v>
      </c>
    </row>
    <row r="61" spans="1:14" ht="15">
      <c r="A61" s="14" t="s">
        <v>14</v>
      </c>
      <c r="B61" s="14" t="s">
        <v>76</v>
      </c>
      <c r="C61" s="14" t="s">
        <v>16</v>
      </c>
      <c r="D61" s="14" t="s">
        <v>17</v>
      </c>
      <c r="E61" s="15">
        <v>46064</v>
      </c>
      <c r="F61" s="16">
        <v>0.32847222222222222</v>
      </c>
      <c r="G61" s="14">
        <v>8.5299999999999994</v>
      </c>
      <c r="H61" s="14">
        <v>3.97</v>
      </c>
      <c r="I61" s="14">
        <v>12.5</v>
      </c>
      <c r="J61" s="14"/>
      <c r="K61" s="14"/>
      <c r="L61" s="5" t="b">
        <f>ISNUMBER(SEARCH("X", J61))</f>
        <v>0</v>
      </c>
      <c r="M61">
        <v>1</v>
      </c>
      <c r="N61" s="5">
        <f>IF(H61&gt;0, I61/H61, "")</f>
        <v>3.1486146095717884</v>
      </c>
    </row>
    <row r="62" spans="1:14" ht="15">
      <c r="A62" s="14" t="s">
        <v>14</v>
      </c>
      <c r="B62" s="14" t="s">
        <v>77</v>
      </c>
      <c r="C62" s="14" t="s">
        <v>19</v>
      </c>
      <c r="D62" s="14" t="s">
        <v>17</v>
      </c>
      <c r="E62" s="15">
        <v>46064</v>
      </c>
      <c r="F62" s="16">
        <v>0.32430555555555557</v>
      </c>
      <c r="G62" s="14">
        <v>-1</v>
      </c>
      <c r="H62" s="14">
        <v>14.5</v>
      </c>
      <c r="I62" s="14">
        <v>13.5</v>
      </c>
      <c r="J62" s="14"/>
      <c r="K62" s="14"/>
      <c r="L62" s="5" t="b">
        <f>ISNUMBER(SEARCH("X", J62))</f>
        <v>0</v>
      </c>
      <c r="M62">
        <v>1</v>
      </c>
      <c r="N62" s="5">
        <f>IF(H62&gt;0, I62/H62, "")</f>
        <v>0.93103448275862066</v>
      </c>
    </row>
    <row r="63" spans="1:14" ht="15">
      <c r="A63" s="14" t="s">
        <v>14</v>
      </c>
      <c r="B63" s="14" t="s">
        <v>78</v>
      </c>
      <c r="C63" s="14" t="s">
        <v>19</v>
      </c>
      <c r="D63" s="14" t="s">
        <v>17</v>
      </c>
      <c r="E63" s="15">
        <v>46064</v>
      </c>
      <c r="F63" s="16">
        <v>0.31388888888888888</v>
      </c>
      <c r="G63" s="14">
        <v>-0.42</v>
      </c>
      <c r="H63" s="14">
        <v>16.72</v>
      </c>
      <c r="I63" s="14">
        <v>16.3</v>
      </c>
      <c r="J63" s="14"/>
      <c r="K63" s="14"/>
      <c r="L63" s="5" t="b">
        <f>ISNUMBER(SEARCH("X", J63))</f>
        <v>0</v>
      </c>
      <c r="M63">
        <v>1</v>
      </c>
      <c r="N63" s="5">
        <f>IF(H63&gt;0, I63/H63, "")</f>
        <v>0.97488038277511968</v>
      </c>
    </row>
    <row r="64" spans="1:14" ht="15">
      <c r="A64" s="14" t="s">
        <v>14</v>
      </c>
      <c r="B64" s="14" t="s">
        <v>79</v>
      </c>
      <c r="C64" s="14" t="s">
        <v>19</v>
      </c>
      <c r="D64" s="14" t="s">
        <v>17</v>
      </c>
      <c r="E64" s="15">
        <v>46064</v>
      </c>
      <c r="F64" s="16">
        <v>0.29930555555555555</v>
      </c>
      <c r="G64" s="14">
        <v>4.93</v>
      </c>
      <c r="H64" s="14">
        <v>3.07</v>
      </c>
      <c r="I64" s="14">
        <v>8</v>
      </c>
      <c r="J64" s="14"/>
      <c r="K64" s="14"/>
      <c r="L64" s="5" t="b">
        <f>ISNUMBER(SEARCH("X", J64))</f>
        <v>0</v>
      </c>
      <c r="M64">
        <v>1</v>
      </c>
      <c r="N64" s="5">
        <f>IF(H64&gt;0, I64/H64, "")</f>
        <v>2.6058631921824107</v>
      </c>
    </row>
    <row r="65" spans="1:14" ht="15">
      <c r="A65" s="14" t="s">
        <v>14</v>
      </c>
      <c r="B65" s="14" t="s">
        <v>80</v>
      </c>
      <c r="C65" s="14" t="s">
        <v>16</v>
      </c>
      <c r="D65" s="14" t="s">
        <v>17</v>
      </c>
      <c r="E65" s="15">
        <v>46064</v>
      </c>
      <c r="F65" s="16">
        <v>0.29722222222222222</v>
      </c>
      <c r="G65" s="14">
        <v>9.17</v>
      </c>
      <c r="H65" s="14">
        <v>4.2300000000000004</v>
      </c>
      <c r="I65" s="14">
        <v>13.4</v>
      </c>
      <c r="J65" s="14"/>
      <c r="K65" s="14"/>
      <c r="L65" s="5" t="b">
        <f>ISNUMBER(SEARCH("X", J65))</f>
        <v>0</v>
      </c>
      <c r="M65">
        <v>1</v>
      </c>
      <c r="N65" s="5">
        <f>IF(H65&gt;0, I65/H65, "")</f>
        <v>3.1678486997635931</v>
      </c>
    </row>
    <row r="66" spans="1:14" ht="15">
      <c r="A66" s="14" t="s">
        <v>14</v>
      </c>
      <c r="B66" s="14" t="s">
        <v>81</v>
      </c>
      <c r="C66" s="14" t="s">
        <v>16</v>
      </c>
      <c r="D66" s="14" t="s">
        <v>17</v>
      </c>
      <c r="E66" s="15">
        <v>46064</v>
      </c>
      <c r="F66" s="16">
        <v>0.29375000000000001</v>
      </c>
      <c r="G66" s="14">
        <v>7.35</v>
      </c>
      <c r="H66" s="14">
        <v>5.45</v>
      </c>
      <c r="I66" s="14">
        <v>12.8</v>
      </c>
      <c r="J66" s="14"/>
      <c r="K66" s="14"/>
      <c r="L66" s="5" t="b">
        <f>ISNUMBER(SEARCH("X", J66))</f>
        <v>0</v>
      </c>
      <c r="M66">
        <v>1</v>
      </c>
      <c r="N66" s="5">
        <f>IF(H66&gt;0, I66/H66, "")</f>
        <v>2.3486238532110093</v>
      </c>
    </row>
    <row r="67" spans="1:14" ht="15">
      <c r="A67" s="14" t="s">
        <v>14</v>
      </c>
      <c r="B67" s="14" t="s">
        <v>82</v>
      </c>
      <c r="C67" s="14" t="s">
        <v>19</v>
      </c>
      <c r="D67" s="14" t="s">
        <v>17</v>
      </c>
      <c r="E67" s="15">
        <v>46064</v>
      </c>
      <c r="F67" s="16">
        <v>0.28958333333333336</v>
      </c>
      <c r="G67" s="14">
        <v>13.62</v>
      </c>
      <c r="H67" s="14">
        <v>8.68</v>
      </c>
      <c r="I67" s="14">
        <v>22.3</v>
      </c>
      <c r="J67" s="14"/>
      <c r="K67" s="14"/>
      <c r="L67" s="5" t="b">
        <f>ISNUMBER(SEARCH("X", J67))</f>
        <v>0</v>
      </c>
      <c r="M67">
        <v>1</v>
      </c>
      <c r="N67" s="5">
        <f>IF(H67&gt;0, I67/H67, "")</f>
        <v>2.5691244239631339</v>
      </c>
    </row>
    <row r="68" spans="1:14" ht="15">
      <c r="A68" s="14" t="s">
        <v>14</v>
      </c>
      <c r="B68" s="14" t="s">
        <v>83</v>
      </c>
      <c r="C68" s="14" t="s">
        <v>19</v>
      </c>
      <c r="D68" s="14" t="s">
        <v>17</v>
      </c>
      <c r="E68" s="15">
        <v>46064</v>
      </c>
      <c r="F68" s="16">
        <v>0.28333333333333333</v>
      </c>
      <c r="G68" s="14">
        <v>17.53</v>
      </c>
      <c r="H68" s="14">
        <v>3.27</v>
      </c>
      <c r="I68" s="14">
        <v>20.8</v>
      </c>
      <c r="J68" s="14"/>
      <c r="K68" s="14"/>
      <c r="L68" s="5" t="b">
        <f>ISNUMBER(SEARCH("X", J68))</f>
        <v>0</v>
      </c>
      <c r="M68">
        <v>1</v>
      </c>
      <c r="N68" s="5">
        <f>IF(H68&gt;0, I68/H68, "")</f>
        <v>6.3608562691131496</v>
      </c>
    </row>
    <row r="69" spans="1:14" ht="15">
      <c r="A69" s="14" t="s">
        <v>14</v>
      </c>
      <c r="B69" s="14" t="s">
        <v>84</v>
      </c>
      <c r="C69" s="14" t="s">
        <v>19</v>
      </c>
      <c r="D69" s="14" t="s">
        <v>17</v>
      </c>
      <c r="E69" s="15">
        <v>46064</v>
      </c>
      <c r="F69" s="16">
        <v>0.28055555555555556</v>
      </c>
      <c r="G69" s="14">
        <v>10.73</v>
      </c>
      <c r="H69" s="14">
        <v>7.07</v>
      </c>
      <c r="I69" s="14">
        <v>17.8</v>
      </c>
      <c r="J69" s="14"/>
      <c r="K69" s="14"/>
      <c r="L69" s="5" t="b">
        <f>ISNUMBER(SEARCH("X", J69))</f>
        <v>0</v>
      </c>
      <c r="M69">
        <v>1</v>
      </c>
      <c r="N69" s="5">
        <f>IF(H69&gt;0, I69/H69, "")</f>
        <v>2.5176803394625176</v>
      </c>
    </row>
    <row r="70" spans="1:14" ht="15">
      <c r="A70" s="14" t="s">
        <v>14</v>
      </c>
      <c r="B70" s="14" t="s">
        <v>85</v>
      </c>
      <c r="C70" s="14" t="s">
        <v>19</v>
      </c>
      <c r="D70" s="14" t="s">
        <v>17</v>
      </c>
      <c r="E70" s="15">
        <v>46064</v>
      </c>
      <c r="F70" s="16">
        <v>0.27500000000000002</v>
      </c>
      <c r="G70" s="14">
        <v>6.63</v>
      </c>
      <c r="H70" s="14">
        <v>4.37</v>
      </c>
      <c r="I70" s="14">
        <v>11</v>
      </c>
      <c r="J70" s="14"/>
      <c r="K70" s="14"/>
      <c r="L70" s="5" t="b">
        <f>ISNUMBER(SEARCH("X", J70))</f>
        <v>0</v>
      </c>
      <c r="M70">
        <v>1</v>
      </c>
      <c r="N70" s="5">
        <f>IF(H70&gt;0, I70/H70, "")</f>
        <v>2.5171624713958809</v>
      </c>
    </row>
    <row r="71" spans="1:14" ht="15">
      <c r="A71" s="14" t="s">
        <v>14</v>
      </c>
      <c r="B71" s="14" t="s">
        <v>86</v>
      </c>
      <c r="C71" s="14" t="s">
        <v>19</v>
      </c>
      <c r="D71" s="14" t="s">
        <v>17</v>
      </c>
      <c r="E71" s="15">
        <v>46064</v>
      </c>
      <c r="F71" s="16">
        <v>0.27152777777777776</v>
      </c>
      <c r="G71" s="14">
        <v>14.6</v>
      </c>
      <c r="H71" s="14">
        <v>2.7</v>
      </c>
      <c r="I71" s="14">
        <v>17.3</v>
      </c>
      <c r="J71" s="14"/>
      <c r="K71" s="14"/>
      <c r="L71" s="5" t="b">
        <f>ISNUMBER(SEARCH("X", J71))</f>
        <v>0</v>
      </c>
      <c r="M71">
        <v>1</v>
      </c>
      <c r="N71" s="5">
        <f>IF(H71&gt;0, I71/H71, "")</f>
        <v>6.4074074074074074</v>
      </c>
    </row>
    <row r="72" spans="1:14" ht="15">
      <c r="A72" s="14" t="s">
        <v>14</v>
      </c>
      <c r="B72" s="14" t="s">
        <v>87</v>
      </c>
      <c r="C72" s="14" t="s">
        <v>19</v>
      </c>
      <c r="D72" s="14" t="s">
        <v>17</v>
      </c>
      <c r="E72" s="15">
        <v>46064</v>
      </c>
      <c r="F72" s="16">
        <v>0.2673611111111111</v>
      </c>
      <c r="G72" s="14">
        <v>9.1</v>
      </c>
      <c r="H72" s="14">
        <v>5.6</v>
      </c>
      <c r="I72" s="14">
        <v>14.7</v>
      </c>
      <c r="J72" s="14"/>
      <c r="K72" s="14"/>
      <c r="L72" s="5" t="b">
        <f>ISNUMBER(SEARCH("X", J72))</f>
        <v>0</v>
      </c>
      <c r="M72">
        <v>1</v>
      </c>
      <c r="N72" s="5">
        <f>IF(H72&gt;0, I72/H72, "")</f>
        <v>2.625</v>
      </c>
    </row>
    <row r="73" spans="1:14" ht="15">
      <c r="A73" s="14" t="s">
        <v>14</v>
      </c>
      <c r="B73" s="14" t="s">
        <v>88</v>
      </c>
      <c r="C73" s="14" t="s">
        <v>19</v>
      </c>
      <c r="D73" s="14" t="s">
        <v>17</v>
      </c>
      <c r="E73" s="15">
        <v>46064</v>
      </c>
      <c r="F73" s="16">
        <v>0.26319444444444445</v>
      </c>
      <c r="G73" s="14">
        <v>27.8</v>
      </c>
      <c r="H73" s="14">
        <v>8.5</v>
      </c>
      <c r="I73" s="14">
        <v>36.299999999999997</v>
      </c>
      <c r="J73" s="14"/>
      <c r="K73" s="14"/>
      <c r="L73" s="5" t="b">
        <f>ISNUMBER(SEARCH("X", J73))</f>
        <v>0</v>
      </c>
      <c r="M73">
        <v>1</v>
      </c>
      <c r="N73" s="5">
        <f>IF(H73&gt;0, I73/H73, "")</f>
        <v>4.2705882352941176</v>
      </c>
    </row>
    <row r="74" spans="1:14" ht="15">
      <c r="A74" s="14" t="s">
        <v>14</v>
      </c>
      <c r="B74" s="14" t="s">
        <v>89</v>
      </c>
      <c r="C74" s="14" t="s">
        <v>19</v>
      </c>
      <c r="D74" s="14" t="s">
        <v>17</v>
      </c>
      <c r="E74" s="15">
        <v>46064</v>
      </c>
      <c r="F74" s="16">
        <v>0.25694444444444442</v>
      </c>
      <c r="G74" s="14">
        <v>2.33</v>
      </c>
      <c r="H74" s="14">
        <v>5.67</v>
      </c>
      <c r="I74" s="14">
        <v>8</v>
      </c>
      <c r="J74" s="14"/>
      <c r="K74" s="14"/>
      <c r="L74" s="5" t="b">
        <f>ISNUMBER(SEARCH("X", J74))</f>
        <v>0</v>
      </c>
      <c r="M74">
        <v>1</v>
      </c>
      <c r="N74" s="5">
        <f>IF(H74&gt;0, I74/H74, "")</f>
        <v>1.4109347442680775</v>
      </c>
    </row>
    <row r="75" spans="1:14" ht="15">
      <c r="A75" s="14" t="s">
        <v>14</v>
      </c>
      <c r="B75" s="14" t="s">
        <v>90</v>
      </c>
      <c r="C75" s="14" t="s">
        <v>19</v>
      </c>
      <c r="D75" s="14" t="s">
        <v>17</v>
      </c>
      <c r="E75" s="15">
        <v>46064</v>
      </c>
      <c r="F75" s="16">
        <v>0.25277777777777777</v>
      </c>
      <c r="G75" s="14">
        <v>13.97</v>
      </c>
      <c r="H75" s="14">
        <v>9.93</v>
      </c>
      <c r="I75" s="14">
        <v>23.9</v>
      </c>
      <c r="J75" s="14"/>
      <c r="K75" s="14"/>
      <c r="L75" s="5" t="b">
        <f>ISNUMBER(SEARCH("X", J75))</f>
        <v>0</v>
      </c>
      <c r="M75">
        <v>1</v>
      </c>
      <c r="N75" s="5">
        <f>IF(H75&gt;0, I75/H75, "")</f>
        <v>2.4068479355488419</v>
      </c>
    </row>
    <row r="76" spans="1:14" ht="15">
      <c r="A76" s="14" t="s">
        <v>14</v>
      </c>
      <c r="B76" s="14" t="s">
        <v>91</v>
      </c>
      <c r="C76" s="14" t="s">
        <v>19</v>
      </c>
      <c r="D76" s="14" t="s">
        <v>17</v>
      </c>
      <c r="E76" s="15">
        <v>46064</v>
      </c>
      <c r="F76" s="16">
        <v>0.22847222222222222</v>
      </c>
      <c r="G76" s="14">
        <v>8.7799999999999994</v>
      </c>
      <c r="H76" s="14">
        <v>8.82</v>
      </c>
      <c r="I76" s="14">
        <v>17.600000000000001</v>
      </c>
      <c r="J76" s="14"/>
      <c r="K76" s="14"/>
      <c r="L76" s="5" t="b">
        <f>ISNUMBER(SEARCH("X", J76))</f>
        <v>0</v>
      </c>
      <c r="M76">
        <v>1</v>
      </c>
      <c r="N76" s="5">
        <f>IF(H76&gt;0, I76/H76, "")</f>
        <v>1.9954648526077099</v>
      </c>
    </row>
    <row r="77" spans="1:14" ht="15">
      <c r="A77" s="14" t="s">
        <v>14</v>
      </c>
      <c r="B77" s="14" t="s">
        <v>92</v>
      </c>
      <c r="C77" s="14" t="s">
        <v>19</v>
      </c>
      <c r="D77" s="14" t="s">
        <v>17</v>
      </c>
      <c r="E77" s="15">
        <v>46064</v>
      </c>
      <c r="F77" s="16">
        <v>0.22152777777777777</v>
      </c>
      <c r="G77" s="14">
        <v>2.58</v>
      </c>
      <c r="H77" s="14">
        <v>9.6199999999999992</v>
      </c>
      <c r="I77" s="14">
        <v>12.2</v>
      </c>
      <c r="J77" s="14"/>
      <c r="K77" s="14"/>
      <c r="L77" s="5" t="b">
        <f>ISNUMBER(SEARCH("X", J77))</f>
        <v>0</v>
      </c>
      <c r="M77">
        <v>1</v>
      </c>
      <c r="N77" s="5">
        <f>IF(H77&gt;0, I77/H77, "")</f>
        <v>1.2681912681912682</v>
      </c>
    </row>
    <row r="78" spans="1:14" ht="15">
      <c r="A78" s="14" t="s">
        <v>14</v>
      </c>
      <c r="B78" s="14" t="s">
        <v>93</v>
      </c>
      <c r="C78" s="14" t="s">
        <v>19</v>
      </c>
      <c r="D78" s="14" t="s">
        <v>17</v>
      </c>
      <c r="E78" s="15">
        <v>46064</v>
      </c>
      <c r="F78" s="16">
        <v>0.21458333333333332</v>
      </c>
      <c r="G78" s="14">
        <v>3.78</v>
      </c>
      <c r="H78" s="14">
        <v>14.12</v>
      </c>
      <c r="I78" s="14">
        <v>17.899999999999999</v>
      </c>
      <c r="J78" s="14"/>
      <c r="K78" s="14"/>
      <c r="L78" s="5" t="b">
        <f>ISNUMBER(SEARCH("X", J78))</f>
        <v>0</v>
      </c>
      <c r="M78">
        <v>1</v>
      </c>
      <c r="N78" s="5">
        <f>IF(H78&gt;0, I78/H78, "")</f>
        <v>1.2677053824362605</v>
      </c>
    </row>
    <row r="79" spans="1:14" ht="15">
      <c r="A79" s="14" t="s">
        <v>14</v>
      </c>
      <c r="B79" s="14" t="s">
        <v>94</v>
      </c>
      <c r="C79" s="14" t="s">
        <v>19</v>
      </c>
      <c r="D79" s="14" t="s">
        <v>17</v>
      </c>
      <c r="E79" s="15">
        <v>46064</v>
      </c>
      <c r="F79" s="16">
        <v>0.19444444444444445</v>
      </c>
      <c r="G79" s="14">
        <v>18.68</v>
      </c>
      <c r="H79" s="14">
        <v>8.2200000000000006</v>
      </c>
      <c r="I79" s="14">
        <v>26.9</v>
      </c>
      <c r="J79" s="14"/>
      <c r="K79" s="14"/>
      <c r="L79" s="5" t="b">
        <f>ISNUMBER(SEARCH("X", J79))</f>
        <v>0</v>
      </c>
      <c r="M79">
        <v>1</v>
      </c>
      <c r="N79" s="5">
        <f>IF(H79&gt;0, I79/H79, "")</f>
        <v>3.2725060827250605</v>
      </c>
    </row>
    <row r="80" spans="1:14" ht="15">
      <c r="A80" s="14" t="s">
        <v>14</v>
      </c>
      <c r="B80" s="14" t="s">
        <v>95</v>
      </c>
      <c r="C80" s="14" t="s">
        <v>19</v>
      </c>
      <c r="D80" s="14" t="s">
        <v>17</v>
      </c>
      <c r="E80" s="15">
        <v>46064</v>
      </c>
      <c r="F80" s="16">
        <v>0.13680555555555557</v>
      </c>
      <c r="G80" s="14">
        <v>9.9499999999999993</v>
      </c>
      <c r="H80" s="14">
        <v>4.1500000000000004</v>
      </c>
      <c r="I80" s="14">
        <v>14.1</v>
      </c>
      <c r="J80" s="14"/>
      <c r="K80" s="14"/>
      <c r="L80" s="5" t="b">
        <f>ISNUMBER(SEARCH("X", J80))</f>
        <v>0</v>
      </c>
      <c r="M80">
        <v>1</v>
      </c>
      <c r="N80" s="5">
        <f>IF(H80&gt;0, I80/H80, "")</f>
        <v>3.3975903614457827</v>
      </c>
    </row>
    <row r="81" spans="1:14" ht="15">
      <c r="A81" s="14" t="s">
        <v>14</v>
      </c>
      <c r="B81" s="14" t="s">
        <v>96</v>
      </c>
      <c r="C81" s="14" t="s">
        <v>19</v>
      </c>
      <c r="D81" s="14" t="s">
        <v>17</v>
      </c>
      <c r="E81" s="15">
        <v>46064</v>
      </c>
      <c r="F81" s="16">
        <v>0.13333333333333333</v>
      </c>
      <c r="G81" s="14">
        <v>5.65</v>
      </c>
      <c r="H81" s="14">
        <v>5.35</v>
      </c>
      <c r="I81" s="14">
        <v>11</v>
      </c>
      <c r="J81" s="14"/>
      <c r="K81" s="14"/>
      <c r="L81" s="5" t="b">
        <f>ISNUMBER(SEARCH("X", J81))</f>
        <v>0</v>
      </c>
      <c r="M81">
        <v>1</v>
      </c>
      <c r="N81" s="5">
        <f>IF(H81&gt;0, I81/H81, "")</f>
        <v>2.0560747663551404</v>
      </c>
    </row>
    <row r="82" spans="1:14" ht="15">
      <c r="A82" s="14" t="s">
        <v>14</v>
      </c>
      <c r="B82" s="14" t="s">
        <v>97</v>
      </c>
      <c r="C82" s="14" t="s">
        <v>19</v>
      </c>
      <c r="D82" s="14" t="s">
        <v>17</v>
      </c>
      <c r="E82" s="15">
        <v>46064</v>
      </c>
      <c r="F82" s="16">
        <v>0.12083333333333333</v>
      </c>
      <c r="G82" s="14">
        <v>-2.73</v>
      </c>
      <c r="H82" s="14">
        <v>9.83</v>
      </c>
      <c r="I82" s="14">
        <v>7.1</v>
      </c>
      <c r="J82" s="14"/>
      <c r="K82" s="14"/>
      <c r="L82" s="5" t="b">
        <f>ISNUMBER(SEARCH("X", J82))</f>
        <v>0</v>
      </c>
      <c r="M82">
        <v>1</v>
      </c>
      <c r="N82" s="5">
        <f>IF(H82&gt;0, I82/H82, "")</f>
        <v>0.72227873855544245</v>
      </c>
    </row>
    <row r="83" spans="1:14" ht="15">
      <c r="A83" s="14" t="s">
        <v>14</v>
      </c>
      <c r="B83" s="14" t="s">
        <v>85</v>
      </c>
      <c r="C83" s="14" t="s">
        <v>19</v>
      </c>
      <c r="D83" s="14" t="s">
        <v>17</v>
      </c>
      <c r="E83" s="15">
        <v>46064</v>
      </c>
      <c r="F83" s="16">
        <v>0.11319444444444444</v>
      </c>
      <c r="G83" s="14">
        <v>5.15</v>
      </c>
      <c r="H83" s="14">
        <v>5.85</v>
      </c>
      <c r="I83" s="14">
        <v>11</v>
      </c>
      <c r="J83" s="14"/>
      <c r="K83" s="14"/>
      <c r="L83" s="5" t="b">
        <f>ISNUMBER(SEARCH("X", J83))</f>
        <v>0</v>
      </c>
      <c r="M83">
        <v>1</v>
      </c>
      <c r="N83" s="5">
        <f>IF(H83&gt;0, I83/H83, "")</f>
        <v>1.8803418803418805</v>
      </c>
    </row>
    <row r="84" spans="1:14" ht="15">
      <c r="A84" s="14" t="s">
        <v>14</v>
      </c>
      <c r="B84" s="14" t="s">
        <v>90</v>
      </c>
      <c r="C84" s="14" t="s">
        <v>19</v>
      </c>
      <c r="D84" s="14" t="s">
        <v>17</v>
      </c>
      <c r="E84" s="15">
        <v>46064</v>
      </c>
      <c r="F84" s="16">
        <v>0.10833333333333334</v>
      </c>
      <c r="G84" s="14">
        <v>17.88</v>
      </c>
      <c r="H84" s="14">
        <v>6.02</v>
      </c>
      <c r="I84" s="14">
        <v>23.9</v>
      </c>
      <c r="J84" s="14"/>
      <c r="K84" s="14"/>
      <c r="L84" s="5" t="b">
        <f>ISNUMBER(SEARCH("X", J84))</f>
        <v>0</v>
      </c>
      <c r="M84">
        <v>1</v>
      </c>
      <c r="N84" s="5">
        <f>IF(H84&gt;0, I84/H84, "")</f>
        <v>3.9700996677740865</v>
      </c>
    </row>
    <row r="85" spans="1:14" ht="15">
      <c r="A85" s="14" t="s">
        <v>14</v>
      </c>
      <c r="B85" s="14" t="s">
        <v>98</v>
      </c>
      <c r="C85" s="14" t="s">
        <v>16</v>
      </c>
      <c r="D85" s="14" t="s">
        <v>17</v>
      </c>
      <c r="E85" s="15">
        <v>46064</v>
      </c>
      <c r="F85" s="16">
        <v>0.10347222222222222</v>
      </c>
      <c r="G85" s="14">
        <v>2.8</v>
      </c>
      <c r="H85" s="14">
        <v>7.3</v>
      </c>
      <c r="I85" s="14">
        <v>10.1</v>
      </c>
      <c r="J85" s="14"/>
      <c r="K85" s="14"/>
      <c r="L85" s="5" t="b">
        <f>ISNUMBER(SEARCH("X", J85))</f>
        <v>0</v>
      </c>
      <c r="M85">
        <v>1</v>
      </c>
      <c r="N85" s="5">
        <f>IF(H85&gt;0, I85/H85, "")</f>
        <v>1.3835616438356164</v>
      </c>
    </row>
    <row r="86" spans="1:14" ht="15">
      <c r="A86" s="14" t="s">
        <v>14</v>
      </c>
      <c r="B86" s="14" t="s">
        <v>99</v>
      </c>
      <c r="C86" s="14" t="s">
        <v>19</v>
      </c>
      <c r="D86" s="14" t="s">
        <v>17</v>
      </c>
      <c r="E86" s="15">
        <v>46064</v>
      </c>
      <c r="F86" s="16">
        <v>9.7916666666666666E-2</v>
      </c>
      <c r="G86" s="14">
        <v>6.93</v>
      </c>
      <c r="H86" s="14">
        <v>7.77</v>
      </c>
      <c r="I86" s="14">
        <v>14.7</v>
      </c>
      <c r="J86" s="14"/>
      <c r="K86" s="14"/>
      <c r="L86" s="5" t="b">
        <f>ISNUMBER(SEARCH("X", J86))</f>
        <v>0</v>
      </c>
      <c r="M86">
        <v>1</v>
      </c>
      <c r="N86" s="5">
        <f>IF(H86&gt;0, I86/H86, "")</f>
        <v>1.8918918918918919</v>
      </c>
    </row>
    <row r="87" spans="1:14" ht="15">
      <c r="A87" s="14" t="s">
        <v>14</v>
      </c>
      <c r="B87" s="14" t="s">
        <v>100</v>
      </c>
      <c r="C87" s="14" t="s">
        <v>19</v>
      </c>
      <c r="D87" s="14" t="s">
        <v>17</v>
      </c>
      <c r="E87" s="15">
        <v>46064</v>
      </c>
      <c r="F87" s="16">
        <v>9.2361111111111116E-2</v>
      </c>
      <c r="G87" s="14">
        <v>8.5299999999999994</v>
      </c>
      <c r="H87" s="14">
        <v>3.17</v>
      </c>
      <c r="I87" s="14">
        <v>11.7</v>
      </c>
      <c r="J87" s="14"/>
      <c r="K87" s="14"/>
      <c r="L87" s="5" t="b">
        <f>ISNUMBER(SEARCH("X", J87))</f>
        <v>0</v>
      </c>
      <c r="M87">
        <v>1</v>
      </c>
      <c r="N87" s="5">
        <f>IF(H87&gt;0, I87/H87, "")</f>
        <v>3.6908517350157726</v>
      </c>
    </row>
    <row r="88" spans="1:14" ht="15">
      <c r="A88" s="14" t="s">
        <v>14</v>
      </c>
      <c r="B88" s="14" t="s">
        <v>101</v>
      </c>
      <c r="C88" s="14" t="s">
        <v>19</v>
      </c>
      <c r="D88" s="14" t="s">
        <v>17</v>
      </c>
      <c r="E88" s="15">
        <v>46064</v>
      </c>
      <c r="F88" s="16">
        <v>8.9583333333333334E-2</v>
      </c>
      <c r="G88" s="14">
        <v>7.15</v>
      </c>
      <c r="H88" s="14">
        <v>9.15</v>
      </c>
      <c r="I88" s="14">
        <v>16.3</v>
      </c>
      <c r="J88" s="14"/>
      <c r="K88" s="14"/>
      <c r="L88" s="5" t="b">
        <f>ISNUMBER(SEARCH("X", J88))</f>
        <v>0</v>
      </c>
      <c r="M88">
        <v>1</v>
      </c>
      <c r="N88" s="5">
        <f>IF(H88&gt;0, I88/H88, "")</f>
        <v>1.7814207650273224</v>
      </c>
    </row>
    <row r="89" spans="1:14" ht="15">
      <c r="A89" s="14" t="s">
        <v>14</v>
      </c>
      <c r="B89" s="14" t="s">
        <v>102</v>
      </c>
      <c r="C89" s="14" t="s">
        <v>25</v>
      </c>
      <c r="D89" s="14" t="s">
        <v>17</v>
      </c>
      <c r="E89" s="15">
        <v>46064</v>
      </c>
      <c r="F89" s="16">
        <v>7.9166666666666663E-2</v>
      </c>
      <c r="G89" s="14">
        <v>-4.82</v>
      </c>
      <c r="H89" s="14">
        <v>4.82</v>
      </c>
      <c r="I89" s="14">
        <v>0</v>
      </c>
      <c r="J89" s="14" t="s">
        <v>26</v>
      </c>
      <c r="K89" s="14" t="s">
        <v>19</v>
      </c>
      <c r="L89" s="5" t="b">
        <f>ISNUMBER(SEARCH("X", J89))</f>
        <v>1</v>
      </c>
      <c r="M89">
        <v>1</v>
      </c>
      <c r="N89" s="5">
        <f>IF(H89&gt;0, I89/H89, "")</f>
        <v>0</v>
      </c>
    </row>
    <row r="90" spans="1:14" ht="15">
      <c r="A90" s="14" t="s">
        <v>14</v>
      </c>
      <c r="B90" s="14" t="s">
        <v>103</v>
      </c>
      <c r="C90" s="14" t="s">
        <v>19</v>
      </c>
      <c r="D90" s="14" t="s">
        <v>17</v>
      </c>
      <c r="E90" s="15">
        <v>46064</v>
      </c>
      <c r="F90" s="16">
        <v>7.4999999999999997E-2</v>
      </c>
      <c r="G90" s="14">
        <v>20.02</v>
      </c>
      <c r="H90" s="14">
        <v>8.18</v>
      </c>
      <c r="I90" s="14">
        <v>28.2</v>
      </c>
      <c r="J90" s="14"/>
      <c r="K90" s="14"/>
      <c r="L90" s="5" t="b">
        <f>ISNUMBER(SEARCH("X", J90))</f>
        <v>0</v>
      </c>
      <c r="M90">
        <v>1</v>
      </c>
      <c r="N90" s="5">
        <f>IF(H90&gt;0, I90/H90, "")</f>
        <v>3.4474327628361858</v>
      </c>
    </row>
    <row r="91" spans="1:14" ht="15">
      <c r="A91" s="14" t="s">
        <v>14</v>
      </c>
      <c r="B91" s="14" t="s">
        <v>104</v>
      </c>
      <c r="C91" s="14" t="s">
        <v>19</v>
      </c>
      <c r="D91" s="14" t="s">
        <v>17</v>
      </c>
      <c r="E91" s="15">
        <v>46064</v>
      </c>
      <c r="F91" s="16">
        <v>6.8750000000000006E-2</v>
      </c>
      <c r="G91" s="14">
        <v>9.67</v>
      </c>
      <c r="H91" s="14">
        <v>7.73</v>
      </c>
      <c r="I91" s="14">
        <v>17.399999999999999</v>
      </c>
      <c r="J91" s="14"/>
      <c r="K91" s="14"/>
      <c r="L91" s="5" t="b">
        <f>ISNUMBER(SEARCH("X", J91))</f>
        <v>0</v>
      </c>
      <c r="M91">
        <v>1</v>
      </c>
      <c r="N91" s="5">
        <f>IF(H91&gt;0, I91/H91, "")</f>
        <v>2.2509702457956013</v>
      </c>
    </row>
    <row r="92" spans="1:14" ht="15">
      <c r="A92" s="14" t="s">
        <v>14</v>
      </c>
      <c r="B92" s="14" t="s">
        <v>105</v>
      </c>
      <c r="C92" s="14" t="s">
        <v>16</v>
      </c>
      <c r="D92" s="14" t="s">
        <v>17</v>
      </c>
      <c r="E92" s="15">
        <v>46064</v>
      </c>
      <c r="F92" s="16">
        <v>6.3194444444444442E-2</v>
      </c>
      <c r="G92" s="14">
        <v>-1.62</v>
      </c>
      <c r="H92" s="14">
        <v>7.52</v>
      </c>
      <c r="I92" s="14">
        <v>5.9</v>
      </c>
      <c r="J92" s="14"/>
      <c r="K92" s="14"/>
      <c r="L92" s="5" t="b">
        <f>ISNUMBER(SEARCH("X", J92))</f>
        <v>0</v>
      </c>
      <c r="M92">
        <v>1</v>
      </c>
      <c r="N92" s="5">
        <f>IF(H92&gt;0, I92/H92, "")</f>
        <v>0.78457446808510645</v>
      </c>
    </row>
    <row r="93" spans="1:14" ht="15">
      <c r="A93" s="14" t="s">
        <v>14</v>
      </c>
      <c r="B93" s="14" t="s">
        <v>102</v>
      </c>
      <c r="C93" s="14" t="s">
        <v>19</v>
      </c>
      <c r="D93" s="14" t="s">
        <v>17</v>
      </c>
      <c r="E93" s="15">
        <v>46064</v>
      </c>
      <c r="F93" s="16">
        <v>5.2083333333333336E-2</v>
      </c>
      <c r="G93" s="14">
        <v>0.87</v>
      </c>
      <c r="H93" s="14">
        <v>21.03</v>
      </c>
      <c r="I93" s="14">
        <v>21.9</v>
      </c>
      <c r="J93" s="14"/>
      <c r="K93" s="14"/>
      <c r="L93" s="5" t="b">
        <f>ISNUMBER(SEARCH("X", J93))</f>
        <v>0</v>
      </c>
      <c r="M93">
        <v>1</v>
      </c>
      <c r="N93" s="5">
        <f>IF(H93&gt;0, I93/H93, "")</f>
        <v>1.0413694721825961</v>
      </c>
    </row>
    <row r="94" spans="1:14" ht="15">
      <c r="A94" s="14" t="s">
        <v>14</v>
      </c>
      <c r="B94" s="14" t="s">
        <v>106</v>
      </c>
      <c r="C94" s="14" t="s">
        <v>19</v>
      </c>
      <c r="D94" s="14" t="s">
        <v>17</v>
      </c>
      <c r="E94" s="15">
        <v>46064</v>
      </c>
      <c r="F94" s="16">
        <v>1.7361111111111112E-2</v>
      </c>
      <c r="G94" s="14">
        <v>5.48</v>
      </c>
      <c r="H94" s="14">
        <v>9.7200000000000006</v>
      </c>
      <c r="I94" s="14">
        <v>15.2</v>
      </c>
      <c r="J94" s="14"/>
      <c r="K94" s="14"/>
      <c r="L94" s="5" t="b">
        <f>ISNUMBER(SEARCH("X", J94))</f>
        <v>0</v>
      </c>
      <c r="M94">
        <v>1</v>
      </c>
      <c r="N94" s="5">
        <f>IF(H94&gt;0, I94/H94, "")</f>
        <v>1.5637860082304524</v>
      </c>
    </row>
    <row r="95" spans="1:14" ht="15">
      <c r="A95" s="14" t="s">
        <v>14</v>
      </c>
      <c r="B95" s="14" t="s">
        <v>107</v>
      </c>
      <c r="C95" s="14" t="s">
        <v>19</v>
      </c>
      <c r="D95" s="14" t="s">
        <v>17</v>
      </c>
      <c r="E95" s="15">
        <v>46064</v>
      </c>
      <c r="F95" s="16">
        <v>1.0416666666666666E-2</v>
      </c>
      <c r="G95" s="14">
        <v>4.45</v>
      </c>
      <c r="H95" s="14">
        <v>13.25</v>
      </c>
      <c r="I95" s="14">
        <v>17.7</v>
      </c>
      <c r="J95" s="14"/>
      <c r="K95" s="14"/>
      <c r="L95" s="5" t="b">
        <f>ISNUMBER(SEARCH("X", J95))</f>
        <v>0</v>
      </c>
      <c r="M95">
        <v>1</v>
      </c>
      <c r="N95" s="5">
        <f>IF(H95&gt;0, I95/H95, "")</f>
        <v>1.3358490566037735</v>
      </c>
    </row>
    <row r="96" spans="1:14" ht="15">
      <c r="A96" s="14" t="s">
        <v>14</v>
      </c>
      <c r="B96" s="14" t="s">
        <v>108</v>
      </c>
      <c r="C96" s="14" t="s">
        <v>19</v>
      </c>
      <c r="D96" s="14" t="s">
        <v>17</v>
      </c>
      <c r="E96" s="15">
        <v>46064</v>
      </c>
      <c r="F96" s="16">
        <v>0</v>
      </c>
      <c r="G96" s="14">
        <v>-0.9</v>
      </c>
      <c r="H96" s="14">
        <v>9.6999999999999993</v>
      </c>
      <c r="I96" s="14">
        <v>8.8000000000000007</v>
      </c>
      <c r="J96" s="14"/>
      <c r="K96" s="14"/>
      <c r="L96" s="5" t="b">
        <f>ISNUMBER(SEARCH("X", J96))</f>
        <v>0</v>
      </c>
      <c r="M96">
        <v>1</v>
      </c>
      <c r="N96" s="5">
        <f>IF(H96&gt;0, I96/H96, "")</f>
        <v>0.90721649484536093</v>
      </c>
    </row>
    <row r="97" spans="1:14" ht="15">
      <c r="A97" s="14" t="s">
        <v>14</v>
      </c>
      <c r="B97" s="14" t="s">
        <v>109</v>
      </c>
      <c r="C97" s="14" t="s">
        <v>25</v>
      </c>
      <c r="D97" s="14" t="s">
        <v>17</v>
      </c>
      <c r="E97" s="15">
        <v>46063</v>
      </c>
      <c r="F97" s="16">
        <v>0.99236111111111114</v>
      </c>
      <c r="G97" s="14">
        <v>-4.92</v>
      </c>
      <c r="H97" s="14">
        <v>4.92</v>
      </c>
      <c r="I97" s="14">
        <v>0</v>
      </c>
      <c r="J97" s="14"/>
      <c r="K97" s="14" t="s">
        <v>19</v>
      </c>
      <c r="L97" s="5" t="b">
        <f>ISNUMBER(SEARCH("X", J97))</f>
        <v>0</v>
      </c>
      <c r="M97">
        <v>1</v>
      </c>
      <c r="N97" s="5">
        <f>IF(H97&gt;0, I97/H97, "")</f>
        <v>0</v>
      </c>
    </row>
    <row r="98" spans="1:14" ht="15">
      <c r="A98" s="14" t="s">
        <v>14</v>
      </c>
      <c r="B98" s="14" t="s">
        <v>109</v>
      </c>
      <c r="C98" s="14" t="s">
        <v>25</v>
      </c>
      <c r="D98" s="14" t="s">
        <v>17</v>
      </c>
      <c r="E98" s="15">
        <v>46063</v>
      </c>
      <c r="F98" s="16">
        <v>0.99236111111111114</v>
      </c>
      <c r="G98" s="14">
        <v>-4.92</v>
      </c>
      <c r="H98" s="14">
        <v>4.92</v>
      </c>
      <c r="I98" s="14">
        <v>0</v>
      </c>
      <c r="J98" s="14" t="s">
        <v>26</v>
      </c>
      <c r="K98" s="14" t="s">
        <v>19</v>
      </c>
      <c r="L98" s="5" t="b">
        <f>ISNUMBER(SEARCH("X", J98))</f>
        <v>1</v>
      </c>
      <c r="M98">
        <v>1</v>
      </c>
      <c r="N98" s="5">
        <f>IF(H98&gt;0, I98/H98, "")</f>
        <v>0</v>
      </c>
    </row>
    <row r="99" spans="1:14" ht="15">
      <c r="A99" s="14" t="s">
        <v>14</v>
      </c>
      <c r="B99" s="14" t="s">
        <v>110</v>
      </c>
      <c r="C99" s="14" t="s">
        <v>16</v>
      </c>
      <c r="D99" s="14" t="s">
        <v>17</v>
      </c>
      <c r="E99" s="15">
        <v>46063</v>
      </c>
      <c r="F99" s="16">
        <v>0.34513888888888888</v>
      </c>
      <c r="G99" s="14">
        <v>6.97</v>
      </c>
      <c r="H99" s="14">
        <v>9.73</v>
      </c>
      <c r="I99" s="14">
        <v>16.7</v>
      </c>
      <c r="J99" s="14"/>
      <c r="K99" s="14"/>
      <c r="L99" s="5" t="b">
        <f>ISNUMBER(SEARCH("X", J99))</f>
        <v>0</v>
      </c>
      <c r="M99">
        <v>1</v>
      </c>
      <c r="N99" s="5">
        <f>IF(H99&gt;0, I99/H99, "")</f>
        <v>1.7163412127440902</v>
      </c>
    </row>
    <row r="100" spans="1:14" ht="15">
      <c r="A100" s="14" t="s">
        <v>14</v>
      </c>
      <c r="B100" s="14" t="s">
        <v>111</v>
      </c>
      <c r="C100" s="14" t="s">
        <v>19</v>
      </c>
      <c r="D100" s="14" t="s">
        <v>17</v>
      </c>
      <c r="E100" s="15">
        <v>46063</v>
      </c>
      <c r="F100" s="16">
        <v>0.32708333333333334</v>
      </c>
      <c r="G100" s="14">
        <v>6.5</v>
      </c>
      <c r="H100" s="14">
        <v>30.2</v>
      </c>
      <c r="I100" s="14">
        <v>36.700000000000003</v>
      </c>
      <c r="J100" s="14"/>
      <c r="K100" s="14"/>
      <c r="L100" s="5" t="b">
        <f>ISNUMBER(SEARCH("X", J100))</f>
        <v>0</v>
      </c>
      <c r="M100">
        <v>1</v>
      </c>
      <c r="N100" s="5">
        <f>IF(H100&gt;0, I100/H100, "")</f>
        <v>1.2152317880794703</v>
      </c>
    </row>
    <row r="101" spans="1:14" ht="15">
      <c r="A101" s="14" t="s">
        <v>14</v>
      </c>
      <c r="B101" s="14" t="s">
        <v>112</v>
      </c>
      <c r="C101" s="14" t="s">
        <v>16</v>
      </c>
      <c r="D101" s="14" t="s">
        <v>17</v>
      </c>
      <c r="E101" s="15">
        <v>46063</v>
      </c>
      <c r="F101" s="16">
        <v>0.26666666666666666</v>
      </c>
      <c r="G101" s="14">
        <v>-4.08</v>
      </c>
      <c r="H101" s="14">
        <v>15.28</v>
      </c>
      <c r="I101" s="14">
        <v>11.2</v>
      </c>
      <c r="J101" s="14"/>
      <c r="K101" s="14"/>
      <c r="L101" s="5" t="b">
        <f>ISNUMBER(SEARCH("X", J101))</f>
        <v>0</v>
      </c>
      <c r="M101">
        <v>1</v>
      </c>
      <c r="N101" s="5">
        <f>IF(H101&gt;0, I101/H101, "")</f>
        <v>0.73298429319371727</v>
      </c>
    </row>
    <row r="102" spans="1:14" ht="15">
      <c r="A102" s="14" t="s">
        <v>14</v>
      </c>
      <c r="B102" s="14" t="s">
        <v>113</v>
      </c>
      <c r="C102" s="14" t="s">
        <v>19</v>
      </c>
      <c r="D102" s="14" t="s">
        <v>17</v>
      </c>
      <c r="E102" s="15">
        <v>46063</v>
      </c>
      <c r="F102" s="16">
        <v>0.22291666666666668</v>
      </c>
      <c r="G102" s="14">
        <v>-10.88</v>
      </c>
      <c r="H102" s="14">
        <v>30.38</v>
      </c>
      <c r="I102" s="14">
        <v>19.5</v>
      </c>
      <c r="J102" s="14"/>
      <c r="K102" s="14"/>
      <c r="L102" s="5" t="b">
        <f>ISNUMBER(SEARCH("X", J102))</f>
        <v>0</v>
      </c>
      <c r="M102">
        <v>1</v>
      </c>
      <c r="N102" s="5">
        <f>IF(H102&gt;0, I102/H102, "")</f>
        <v>0.64186965108624094</v>
      </c>
    </row>
    <row r="103" spans="1:14" ht="15">
      <c r="A103" s="14" t="s">
        <v>14</v>
      </c>
      <c r="B103" s="14" t="s">
        <v>114</v>
      </c>
      <c r="C103" s="14" t="s">
        <v>19</v>
      </c>
      <c r="D103" s="14" t="s">
        <v>17</v>
      </c>
      <c r="E103" s="15">
        <v>46063</v>
      </c>
      <c r="F103" s="16">
        <v>0.18888888888888888</v>
      </c>
      <c r="G103" s="14">
        <v>-27.27</v>
      </c>
      <c r="H103" s="14">
        <v>54.17</v>
      </c>
      <c r="I103" s="14">
        <v>26.9</v>
      </c>
      <c r="J103" s="14"/>
      <c r="K103" s="14"/>
      <c r="L103" s="5" t="b">
        <f>ISNUMBER(SEARCH("X", J103))</f>
        <v>0</v>
      </c>
      <c r="M103">
        <v>1</v>
      </c>
      <c r="N103" s="5">
        <f>IF(H103&gt;0, I103/H103, "")</f>
        <v>0.49658482554919692</v>
      </c>
    </row>
    <row r="104" spans="1:14" ht="15">
      <c r="A104" s="14" t="s">
        <v>14</v>
      </c>
      <c r="B104" s="14" t="s">
        <v>115</v>
      </c>
      <c r="C104" s="14" t="s">
        <v>25</v>
      </c>
      <c r="D104" s="14" t="s">
        <v>17</v>
      </c>
      <c r="E104" s="15">
        <v>46063</v>
      </c>
      <c r="F104" s="16">
        <v>5.347222222222222E-2</v>
      </c>
      <c r="G104" s="14">
        <v>-4.7300000000000004</v>
      </c>
      <c r="H104" s="14">
        <v>4.7300000000000004</v>
      </c>
      <c r="I104" s="14">
        <v>0</v>
      </c>
      <c r="J104" s="14" t="s">
        <v>26</v>
      </c>
      <c r="K104" s="14" t="s">
        <v>19</v>
      </c>
      <c r="L104" s="5" t="b">
        <f>ISNUMBER(SEARCH("X", J104))</f>
        <v>1</v>
      </c>
      <c r="M104">
        <v>1</v>
      </c>
      <c r="N104" s="5">
        <f>IF(H104&gt;0, I104/H104, "")</f>
        <v>0</v>
      </c>
    </row>
    <row r="105" spans="1:14" ht="15">
      <c r="A105" s="14" t="s">
        <v>14</v>
      </c>
      <c r="B105" s="14" t="s">
        <v>116</v>
      </c>
      <c r="C105" s="14" t="s">
        <v>16</v>
      </c>
      <c r="D105" s="14" t="s">
        <v>17</v>
      </c>
      <c r="E105" s="15">
        <v>46063</v>
      </c>
      <c r="F105" s="16">
        <v>3.4027777777777775E-2</v>
      </c>
      <c r="G105" s="14">
        <v>-33.72</v>
      </c>
      <c r="H105" s="14">
        <v>43.72</v>
      </c>
      <c r="I105" s="14">
        <v>10</v>
      </c>
      <c r="J105" s="14"/>
      <c r="K105" s="14"/>
      <c r="L105" s="5" t="b">
        <f>ISNUMBER(SEARCH("X", J105))</f>
        <v>0</v>
      </c>
      <c r="M105">
        <v>1</v>
      </c>
      <c r="N105" s="5">
        <f>IF(H105&gt;0, I105/H105, "")</f>
        <v>0.22872827081427266</v>
      </c>
    </row>
    <row r="106" spans="1:14" ht="15">
      <c r="A106" s="14" t="s">
        <v>14</v>
      </c>
      <c r="B106" s="14" t="s">
        <v>117</v>
      </c>
      <c r="C106" s="14" t="s">
        <v>16</v>
      </c>
      <c r="D106" s="14" t="s">
        <v>17</v>
      </c>
      <c r="E106" s="15">
        <v>46062</v>
      </c>
      <c r="F106" s="16">
        <v>0.31388888888888888</v>
      </c>
      <c r="G106" s="14">
        <v>2.13</v>
      </c>
      <c r="H106" s="14">
        <v>3.77</v>
      </c>
      <c r="I106" s="14">
        <v>5.9</v>
      </c>
      <c r="J106" s="14"/>
      <c r="K106" s="14"/>
      <c r="L106" s="5" t="b">
        <f>ISNUMBER(SEARCH("X", J106))</f>
        <v>0</v>
      </c>
      <c r="M106">
        <v>1</v>
      </c>
      <c r="N106" s="5">
        <f>IF(H106&gt;0, I106/H106, "")</f>
        <v>1.5649867374005306</v>
      </c>
    </row>
    <row r="107" spans="1:14" ht="15">
      <c r="A107" s="14" t="s">
        <v>14</v>
      </c>
      <c r="B107" s="14" t="s">
        <v>118</v>
      </c>
      <c r="C107" s="14" t="s">
        <v>16</v>
      </c>
      <c r="D107" s="14" t="s">
        <v>17</v>
      </c>
      <c r="E107" s="15">
        <v>46062</v>
      </c>
      <c r="F107" s="16">
        <v>0.31041666666666667</v>
      </c>
      <c r="G107" s="14">
        <v>3.38</v>
      </c>
      <c r="H107" s="14">
        <v>2.52</v>
      </c>
      <c r="I107" s="14">
        <v>5.9</v>
      </c>
      <c r="J107" s="14"/>
      <c r="K107" s="14"/>
      <c r="L107" s="5" t="b">
        <f>ISNUMBER(SEARCH("X", J107))</f>
        <v>0</v>
      </c>
      <c r="M107">
        <v>1</v>
      </c>
      <c r="N107" s="5">
        <f>IF(H107&gt;0, I107/H107, "")</f>
        <v>2.3412698412698414</v>
      </c>
    </row>
    <row r="108" spans="1:14" ht="15">
      <c r="A108" s="14" t="s">
        <v>14</v>
      </c>
      <c r="B108" s="14" t="s">
        <v>119</v>
      </c>
      <c r="C108" s="14" t="s">
        <v>16</v>
      </c>
      <c r="D108" s="14" t="s">
        <v>17</v>
      </c>
      <c r="E108" s="15">
        <v>46062</v>
      </c>
      <c r="F108" s="16">
        <v>0.30694444444444446</v>
      </c>
      <c r="G108" s="14">
        <v>5.03</v>
      </c>
      <c r="H108" s="14">
        <v>7.87</v>
      </c>
      <c r="I108" s="14">
        <v>12.9</v>
      </c>
      <c r="J108" s="14"/>
      <c r="K108" s="14"/>
      <c r="L108" s="5" t="b">
        <f>ISNUMBER(SEARCH("X", J108))</f>
        <v>0</v>
      </c>
      <c r="M108">
        <v>1</v>
      </c>
      <c r="N108" s="5">
        <f>IF(H108&gt;0, I108/H108, "")</f>
        <v>1.6391359593392631</v>
      </c>
    </row>
    <row r="109" spans="1:14" ht="15">
      <c r="A109" s="14" t="s">
        <v>14</v>
      </c>
      <c r="B109" s="14" t="s">
        <v>120</v>
      </c>
      <c r="C109" s="14" t="s">
        <v>16</v>
      </c>
      <c r="D109" s="14" t="s">
        <v>17</v>
      </c>
      <c r="E109" s="15">
        <v>46062</v>
      </c>
      <c r="F109" s="16">
        <v>0.24027777777777778</v>
      </c>
      <c r="G109" s="14">
        <v>2</v>
      </c>
      <c r="H109" s="14">
        <v>3.9</v>
      </c>
      <c r="I109" s="14">
        <v>5.9</v>
      </c>
      <c r="J109" s="14"/>
      <c r="K109" s="14"/>
      <c r="L109" s="5" t="b">
        <f>ISNUMBER(SEARCH("X", J109))</f>
        <v>0</v>
      </c>
      <c r="M109">
        <v>1</v>
      </c>
      <c r="N109" s="5">
        <f>IF(H109&gt;0, I109/H109, "")</f>
        <v>1.512820512820513</v>
      </c>
    </row>
    <row r="110" spans="1:14" ht="15">
      <c r="A110" s="14" t="s">
        <v>14</v>
      </c>
      <c r="B110" s="14" t="s">
        <v>121</v>
      </c>
      <c r="C110" s="14" t="s">
        <v>16</v>
      </c>
      <c r="D110" s="14" t="s">
        <v>17</v>
      </c>
      <c r="E110" s="15">
        <v>46062</v>
      </c>
      <c r="F110" s="16">
        <v>0.23194444444444445</v>
      </c>
      <c r="G110" s="14">
        <v>-5.13</v>
      </c>
      <c r="H110" s="14">
        <v>15.83</v>
      </c>
      <c r="I110" s="14">
        <v>10.7</v>
      </c>
      <c r="J110" s="14"/>
      <c r="K110" s="14"/>
      <c r="L110" s="5" t="b">
        <f>ISNUMBER(SEARCH("X", J110))</f>
        <v>0</v>
      </c>
      <c r="M110">
        <v>1</v>
      </c>
      <c r="N110" s="5">
        <f>IF(H110&gt;0, I110/H110, "")</f>
        <v>0.67593177511054958</v>
      </c>
    </row>
    <row r="111" spans="1:14" ht="15">
      <c r="A111" s="14" t="s">
        <v>14</v>
      </c>
      <c r="B111" s="14" t="s">
        <v>122</v>
      </c>
      <c r="C111" s="14" t="s">
        <v>16</v>
      </c>
      <c r="D111" s="14" t="s">
        <v>17</v>
      </c>
      <c r="E111" s="15">
        <v>46062</v>
      </c>
      <c r="F111" s="16">
        <v>0.2</v>
      </c>
      <c r="G111" s="14">
        <v>1.1499999999999999</v>
      </c>
      <c r="H111" s="14">
        <v>4.75</v>
      </c>
      <c r="I111" s="14">
        <v>5.9</v>
      </c>
      <c r="J111" s="14"/>
      <c r="K111" s="14"/>
      <c r="L111" s="5" t="b">
        <f>ISNUMBER(SEARCH("X", J111))</f>
        <v>0</v>
      </c>
      <c r="M111">
        <v>1</v>
      </c>
      <c r="N111" s="5">
        <f>IF(H111&gt;0, I111/H111, "")</f>
        <v>1.2421052631578948</v>
      </c>
    </row>
    <row r="112" spans="1:14" ht="15">
      <c r="A112" s="14" t="s">
        <v>14</v>
      </c>
      <c r="B112" s="14" t="s">
        <v>123</v>
      </c>
      <c r="C112" s="14" t="s">
        <v>16</v>
      </c>
      <c r="D112" s="14" t="s">
        <v>17</v>
      </c>
      <c r="E112" s="15">
        <v>46062</v>
      </c>
      <c r="F112" s="16">
        <v>0.19583333333333333</v>
      </c>
      <c r="G112" s="14">
        <v>7.82</v>
      </c>
      <c r="H112" s="14">
        <v>4.58</v>
      </c>
      <c r="I112" s="14">
        <v>12.4</v>
      </c>
      <c r="J112" s="14"/>
      <c r="K112" s="14"/>
      <c r="L112" s="5" t="b">
        <f>ISNUMBER(SEARCH("X", J112))</f>
        <v>0</v>
      </c>
      <c r="M112">
        <v>1</v>
      </c>
      <c r="N112" s="5">
        <f>IF(H112&gt;0, I112/H112, "")</f>
        <v>2.7074235807860263</v>
      </c>
    </row>
    <row r="113" spans="1:14" ht="15">
      <c r="A113" s="14" t="s">
        <v>14</v>
      </c>
      <c r="B113" s="14" t="s">
        <v>124</v>
      </c>
      <c r="C113" s="14" t="s">
        <v>16</v>
      </c>
      <c r="D113" s="14" t="s">
        <v>17</v>
      </c>
      <c r="E113" s="15">
        <v>46062</v>
      </c>
      <c r="F113" s="16">
        <v>0.18958333333333333</v>
      </c>
      <c r="G113" s="14">
        <v>-6.27</v>
      </c>
      <c r="H113" s="14">
        <v>12.17</v>
      </c>
      <c r="I113" s="14">
        <v>5.9</v>
      </c>
      <c r="J113" s="14"/>
      <c r="K113" s="14"/>
      <c r="L113" s="5" t="b">
        <f>ISNUMBER(SEARCH("X", J113))</f>
        <v>0</v>
      </c>
      <c r="M113">
        <v>1</v>
      </c>
      <c r="N113" s="5">
        <f>IF(H113&gt;0, I113/H113, "")</f>
        <v>0.48479868529170095</v>
      </c>
    </row>
    <row r="114" spans="1:14" ht="15">
      <c r="A114" s="14" t="s">
        <v>14</v>
      </c>
      <c r="B114" s="14" t="s">
        <v>48</v>
      </c>
      <c r="C114" s="14" t="s">
        <v>19</v>
      </c>
      <c r="D114" s="14" t="s">
        <v>17</v>
      </c>
      <c r="E114" s="15">
        <v>46062</v>
      </c>
      <c r="F114" s="16">
        <v>0.17777777777777778</v>
      </c>
      <c r="G114" s="14">
        <v>34.4</v>
      </c>
      <c r="H114" s="14">
        <v>5.5</v>
      </c>
      <c r="I114" s="14">
        <v>39.9</v>
      </c>
      <c r="J114" s="14"/>
      <c r="K114" s="14"/>
      <c r="L114" s="5" t="b">
        <f>ISNUMBER(SEARCH("X", J114))</f>
        <v>0</v>
      </c>
      <c r="M114">
        <v>1</v>
      </c>
      <c r="N114" s="5">
        <f>IF(H114&gt;0, I114/H114, "")</f>
        <v>7.254545454545454</v>
      </c>
    </row>
    <row r="115" spans="1:14" ht="15">
      <c r="A115" s="14" t="s">
        <v>14</v>
      </c>
      <c r="B115" s="14" t="s">
        <v>125</v>
      </c>
      <c r="C115" s="14" t="s">
        <v>19</v>
      </c>
      <c r="D115" s="14" t="s">
        <v>17</v>
      </c>
      <c r="E115" s="15">
        <v>46062</v>
      </c>
      <c r="F115" s="16">
        <v>0.12152777777777778</v>
      </c>
      <c r="G115" s="14">
        <v>6.75</v>
      </c>
      <c r="H115" s="14">
        <v>5.45</v>
      </c>
      <c r="I115" s="14">
        <v>12.2</v>
      </c>
      <c r="J115" s="14"/>
      <c r="K115" s="14"/>
      <c r="L115" s="5" t="b">
        <f>ISNUMBER(SEARCH("X", J115))</f>
        <v>0</v>
      </c>
      <c r="M115">
        <v>1</v>
      </c>
      <c r="N115" s="5">
        <f>IF(H115&gt;0, I115/H115, "")</f>
        <v>2.238532110091743</v>
      </c>
    </row>
    <row r="116" spans="1:14" ht="15">
      <c r="A116" s="14" t="s">
        <v>14</v>
      </c>
      <c r="B116" s="14" t="s">
        <v>115</v>
      </c>
      <c r="C116" s="14" t="s">
        <v>19</v>
      </c>
      <c r="D116" s="14" t="s">
        <v>17</v>
      </c>
      <c r="E116" s="15">
        <v>46062</v>
      </c>
      <c r="F116" s="16">
        <v>0.11458333333333333</v>
      </c>
      <c r="G116" s="14">
        <v>9.2200000000000006</v>
      </c>
      <c r="H116" s="14">
        <v>9.58</v>
      </c>
      <c r="I116" s="14">
        <v>18.8</v>
      </c>
      <c r="J116" s="14"/>
      <c r="K116" s="14"/>
      <c r="L116" s="5" t="b">
        <f>ISNUMBER(SEARCH("X", J116))</f>
        <v>0</v>
      </c>
      <c r="M116">
        <v>1</v>
      </c>
      <c r="N116" s="5">
        <f>IF(H116&gt;0, I116/H116, "")</f>
        <v>1.9624217118997913</v>
      </c>
    </row>
    <row r="117" spans="1:14" ht="15">
      <c r="A117" s="14" t="s">
        <v>14</v>
      </c>
      <c r="B117" s="14" t="s">
        <v>126</v>
      </c>
      <c r="C117" s="14" t="s">
        <v>19</v>
      </c>
      <c r="D117" s="14" t="s">
        <v>17</v>
      </c>
      <c r="E117" s="15">
        <v>46062</v>
      </c>
      <c r="F117" s="16">
        <v>8.8888888888888892E-2</v>
      </c>
      <c r="G117" s="14">
        <v>3.73</v>
      </c>
      <c r="H117" s="14">
        <v>5.27</v>
      </c>
      <c r="I117" s="14">
        <v>9</v>
      </c>
      <c r="J117" s="14"/>
      <c r="K117" s="14"/>
      <c r="L117" s="5" t="b">
        <f>ISNUMBER(SEARCH("X", J117))</f>
        <v>0</v>
      </c>
      <c r="M117">
        <v>1</v>
      </c>
      <c r="N117" s="5">
        <f>IF(H117&gt;0, I117/H117, "")</f>
        <v>1.7077798861480078</v>
      </c>
    </row>
    <row r="118" spans="1:14" ht="15">
      <c r="A118" s="14" t="s">
        <v>14</v>
      </c>
      <c r="B118" s="14" t="s">
        <v>127</v>
      </c>
      <c r="C118" s="14" t="s">
        <v>25</v>
      </c>
      <c r="D118" s="14" t="s">
        <v>17</v>
      </c>
      <c r="E118" s="15">
        <v>46062</v>
      </c>
      <c r="F118" s="16">
        <v>8.4027777777777785E-2</v>
      </c>
      <c r="G118" s="14">
        <v>-7.8</v>
      </c>
      <c r="H118" s="14">
        <v>7.8</v>
      </c>
      <c r="I118" s="14">
        <v>0</v>
      </c>
      <c r="J118" s="14" t="s">
        <v>26</v>
      </c>
      <c r="K118" s="14" t="s">
        <v>19</v>
      </c>
      <c r="L118" s="5" t="b">
        <f>ISNUMBER(SEARCH("X", J118))</f>
        <v>1</v>
      </c>
      <c r="M118">
        <v>1</v>
      </c>
      <c r="N118" s="5">
        <f>IF(H118&gt;0, I118/H118, "")</f>
        <v>0</v>
      </c>
    </row>
    <row r="119" spans="1:14" ht="15">
      <c r="A119" s="14" t="s">
        <v>14</v>
      </c>
      <c r="B119" s="14" t="s">
        <v>128</v>
      </c>
      <c r="C119" s="14" t="s">
        <v>25</v>
      </c>
      <c r="D119" s="14" t="s">
        <v>17</v>
      </c>
      <c r="E119" s="15">
        <v>46062</v>
      </c>
      <c r="F119" s="16">
        <v>7.8472222222222221E-2</v>
      </c>
      <c r="G119" s="14">
        <v>-4.18</v>
      </c>
      <c r="H119" s="14">
        <v>4.18</v>
      </c>
      <c r="I119" s="14">
        <v>0</v>
      </c>
      <c r="J119" s="14" t="s">
        <v>26</v>
      </c>
      <c r="K119" s="14" t="s">
        <v>16</v>
      </c>
      <c r="L119" s="5" t="b">
        <f>ISNUMBER(SEARCH("X", J119))</f>
        <v>1</v>
      </c>
      <c r="M119">
        <v>1</v>
      </c>
      <c r="N119" s="5">
        <f>IF(H119&gt;0, I119/H119, "")</f>
        <v>0</v>
      </c>
    </row>
    <row r="120" spans="1:14" ht="15">
      <c r="A120" s="14" t="s">
        <v>14</v>
      </c>
      <c r="B120" s="14" t="s">
        <v>109</v>
      </c>
      <c r="C120" s="14" t="s">
        <v>25</v>
      </c>
      <c r="D120" s="14" t="s">
        <v>17</v>
      </c>
      <c r="E120" s="15">
        <v>46062</v>
      </c>
      <c r="F120" s="16">
        <v>7.2916666666666671E-2</v>
      </c>
      <c r="G120" s="14">
        <v>-2.63</v>
      </c>
      <c r="H120" s="14">
        <v>2.63</v>
      </c>
      <c r="I120" s="14">
        <v>0</v>
      </c>
      <c r="J120" s="14"/>
      <c r="K120" s="14"/>
      <c r="L120" s="5" t="b">
        <f>ISNUMBER(SEARCH("X", J120))</f>
        <v>0</v>
      </c>
      <c r="M120">
        <v>1</v>
      </c>
      <c r="N120" s="5">
        <f>IF(H120&gt;0, I120/H120, "")</f>
        <v>0</v>
      </c>
    </row>
    <row r="121" spans="1:14" ht="15">
      <c r="A121" s="14" t="s">
        <v>14</v>
      </c>
      <c r="B121" s="14" t="s">
        <v>129</v>
      </c>
      <c r="C121" s="14" t="s">
        <v>16</v>
      </c>
      <c r="D121" s="14" t="s">
        <v>17</v>
      </c>
      <c r="E121" s="15">
        <v>46062</v>
      </c>
      <c r="F121" s="16">
        <v>7.013888888888889E-2</v>
      </c>
      <c r="G121" s="14">
        <v>-23.12</v>
      </c>
      <c r="H121" s="14">
        <v>29.02</v>
      </c>
      <c r="I121" s="14">
        <v>5.9</v>
      </c>
      <c r="J121" s="14"/>
      <c r="K121" s="14"/>
      <c r="L121" s="5" t="b">
        <f>ISNUMBER(SEARCH("X", J121))</f>
        <v>0</v>
      </c>
      <c r="M121">
        <v>1</v>
      </c>
      <c r="N121" s="5">
        <f>IF(H121&gt;0, I121/H121, "")</f>
        <v>0.2033080634045486</v>
      </c>
    </row>
    <row r="122" spans="1:14" ht="15">
      <c r="A122" s="14" t="s">
        <v>14</v>
      </c>
      <c r="B122" s="14" t="s">
        <v>130</v>
      </c>
      <c r="C122" s="14" t="s">
        <v>19</v>
      </c>
      <c r="D122" s="14" t="s">
        <v>17</v>
      </c>
      <c r="E122" s="15">
        <v>46059</v>
      </c>
      <c r="F122" s="16">
        <v>0.33055555555555555</v>
      </c>
      <c r="G122" s="14">
        <v>3.5</v>
      </c>
      <c r="H122" s="14">
        <v>2.7</v>
      </c>
      <c r="I122" s="14">
        <v>6.2</v>
      </c>
      <c r="J122" s="14"/>
      <c r="K122" s="14"/>
      <c r="L122" s="5" t="b">
        <f>ISNUMBER(SEARCH("X", J122))</f>
        <v>0</v>
      </c>
      <c r="M122">
        <v>1</v>
      </c>
      <c r="N122" s="5">
        <f>IF(H122&gt;0, I122/H122, "")</f>
        <v>2.2962962962962963</v>
      </c>
    </row>
    <row r="123" spans="1:14" ht="15">
      <c r="A123" s="14" t="s">
        <v>14</v>
      </c>
      <c r="B123" s="14" t="s">
        <v>131</v>
      </c>
      <c r="C123" s="14" t="s">
        <v>19</v>
      </c>
      <c r="D123" s="14" t="s">
        <v>17</v>
      </c>
      <c r="E123" s="15">
        <v>46059</v>
      </c>
      <c r="F123" s="16">
        <v>0.3263888888888889</v>
      </c>
      <c r="G123" s="14">
        <v>2.33</v>
      </c>
      <c r="H123" s="14">
        <v>6.37</v>
      </c>
      <c r="I123" s="14">
        <v>8.6999999999999993</v>
      </c>
      <c r="J123" s="14"/>
      <c r="K123" s="14"/>
      <c r="L123" s="5" t="b">
        <f>ISNUMBER(SEARCH("X", J123))</f>
        <v>0</v>
      </c>
      <c r="M123">
        <v>1</v>
      </c>
      <c r="N123" s="5">
        <f>IF(H123&gt;0, I123/H123, "")</f>
        <v>1.3657770800627942</v>
      </c>
    </row>
    <row r="124" spans="1:14" ht="15">
      <c r="A124" s="14" t="s">
        <v>14</v>
      </c>
      <c r="B124" s="14" t="s">
        <v>132</v>
      </c>
      <c r="C124" s="14" t="s">
        <v>19</v>
      </c>
      <c r="D124" s="14" t="s">
        <v>17</v>
      </c>
      <c r="E124" s="15">
        <v>46059</v>
      </c>
      <c r="F124" s="16">
        <v>0.3215277777777778</v>
      </c>
      <c r="G124" s="14">
        <v>7.13</v>
      </c>
      <c r="H124" s="14">
        <v>3.47</v>
      </c>
      <c r="I124" s="14">
        <v>10.6</v>
      </c>
      <c r="J124" s="14"/>
      <c r="K124" s="14"/>
      <c r="L124" s="5" t="b">
        <f>ISNUMBER(SEARCH("X", J124))</f>
        <v>0</v>
      </c>
      <c r="M124">
        <v>1</v>
      </c>
      <c r="N124" s="5">
        <f>IF(H124&gt;0, I124/H124, "")</f>
        <v>3.0547550432276656</v>
      </c>
    </row>
    <row r="125" spans="1:14" ht="15">
      <c r="A125" s="14" t="s">
        <v>14</v>
      </c>
      <c r="B125" s="14" t="s">
        <v>133</v>
      </c>
      <c r="C125" s="14" t="s">
        <v>16</v>
      </c>
      <c r="D125" s="14" t="s">
        <v>17</v>
      </c>
      <c r="E125" s="15">
        <v>46059</v>
      </c>
      <c r="F125" s="16">
        <v>0.31805555555555554</v>
      </c>
      <c r="G125" s="14">
        <v>4.93</v>
      </c>
      <c r="H125" s="14">
        <v>7.27</v>
      </c>
      <c r="I125" s="14">
        <v>12.2</v>
      </c>
      <c r="J125" s="14"/>
      <c r="K125" s="14"/>
      <c r="L125" s="5" t="b">
        <f>ISNUMBER(SEARCH("X", J125))</f>
        <v>0</v>
      </c>
      <c r="M125">
        <v>1</v>
      </c>
      <c r="N125" s="5">
        <f>IF(H125&gt;0, I125/H125, "")</f>
        <v>1.6781292984869327</v>
      </c>
    </row>
    <row r="126" spans="1:14" ht="15">
      <c r="A126" s="14" t="s">
        <v>14</v>
      </c>
      <c r="B126" s="14" t="s">
        <v>134</v>
      </c>
      <c r="C126" s="14" t="s">
        <v>19</v>
      </c>
      <c r="D126" s="14" t="s">
        <v>17</v>
      </c>
      <c r="E126" s="15">
        <v>46059</v>
      </c>
      <c r="F126" s="16">
        <v>0.30972222222222223</v>
      </c>
      <c r="G126" s="14">
        <v>1.23</v>
      </c>
      <c r="H126" s="14">
        <v>4.97</v>
      </c>
      <c r="I126" s="14">
        <v>6.2</v>
      </c>
      <c r="J126" s="14"/>
      <c r="K126" s="14"/>
      <c r="L126" s="5" t="b">
        <f>ISNUMBER(SEARCH("X", J126))</f>
        <v>0</v>
      </c>
      <c r="M126">
        <v>1</v>
      </c>
      <c r="N126" s="5">
        <f>IF(H126&gt;0, I126/H126, "")</f>
        <v>1.2474849094567406</v>
      </c>
    </row>
    <row r="127" spans="1:14" ht="15">
      <c r="A127" s="14" t="s">
        <v>14</v>
      </c>
      <c r="B127" s="14" t="s">
        <v>127</v>
      </c>
      <c r="C127" s="14" t="s">
        <v>19</v>
      </c>
      <c r="D127" s="14" t="s">
        <v>17</v>
      </c>
      <c r="E127" s="15">
        <v>46059</v>
      </c>
      <c r="F127" s="16">
        <v>0.23333333333333334</v>
      </c>
      <c r="G127" s="14">
        <v>-18.63</v>
      </c>
      <c r="H127" s="14">
        <v>43.33</v>
      </c>
      <c r="I127" s="14">
        <v>24.7</v>
      </c>
      <c r="J127" s="14"/>
      <c r="K127" s="14"/>
      <c r="L127" s="5" t="b">
        <f>ISNUMBER(SEARCH("X", J127))</f>
        <v>0</v>
      </c>
      <c r="M127">
        <v>1</v>
      </c>
      <c r="N127" s="5">
        <f>IF(H127&gt;0, I127/H127, "")</f>
        <v>0.57004384952688669</v>
      </c>
    </row>
    <row r="128" spans="1:14" ht="15">
      <c r="A128" s="14" t="s">
        <v>14</v>
      </c>
      <c r="B128" s="14" t="s">
        <v>135</v>
      </c>
      <c r="C128" s="14" t="s">
        <v>19</v>
      </c>
      <c r="D128" s="14" t="s">
        <v>17</v>
      </c>
      <c r="E128" s="15">
        <v>46059</v>
      </c>
      <c r="F128" s="16">
        <v>0.17916666666666667</v>
      </c>
      <c r="G128" s="14">
        <v>11.55</v>
      </c>
      <c r="H128" s="14">
        <v>8.85</v>
      </c>
      <c r="I128" s="14">
        <v>20.399999999999999</v>
      </c>
      <c r="J128" s="14"/>
      <c r="K128" s="14"/>
      <c r="L128" s="5" t="b">
        <f>ISNUMBER(SEARCH("X", J128))</f>
        <v>0</v>
      </c>
      <c r="M128">
        <v>1</v>
      </c>
      <c r="N128" s="5">
        <f>IF(H128&gt;0, I128/H128, "")</f>
        <v>2.3050847457627119</v>
      </c>
    </row>
    <row r="129" spans="1:14" ht="15">
      <c r="A129" s="14" t="s">
        <v>14</v>
      </c>
      <c r="B129" s="14" t="s">
        <v>136</v>
      </c>
      <c r="C129" s="14" t="s">
        <v>19</v>
      </c>
      <c r="D129" s="14" t="s">
        <v>17</v>
      </c>
      <c r="E129" s="15">
        <v>46059</v>
      </c>
      <c r="F129" s="16">
        <v>0.13541666666666666</v>
      </c>
      <c r="G129" s="14">
        <v>-11.48</v>
      </c>
      <c r="H129" s="14">
        <v>22.78</v>
      </c>
      <c r="I129" s="14">
        <v>11.3</v>
      </c>
      <c r="J129" s="14"/>
      <c r="K129" s="14"/>
      <c r="L129" s="5" t="b">
        <f>ISNUMBER(SEARCH("X", J129))</f>
        <v>0</v>
      </c>
      <c r="M129">
        <v>1</v>
      </c>
      <c r="N129" s="5">
        <f>IF(H129&gt;0, I129/H129, "")</f>
        <v>0.49604916593503073</v>
      </c>
    </row>
    <row r="130" spans="1:14" ht="15">
      <c r="A130" s="14" t="s">
        <v>14</v>
      </c>
      <c r="B130" s="14" t="s">
        <v>109</v>
      </c>
      <c r="C130" s="14" t="s">
        <v>19</v>
      </c>
      <c r="D130" s="14" t="s">
        <v>17</v>
      </c>
      <c r="E130" s="15">
        <v>46059</v>
      </c>
      <c r="F130" s="16">
        <v>0.11597222222222223</v>
      </c>
      <c r="G130" s="14">
        <v>6.97</v>
      </c>
      <c r="H130" s="14">
        <v>3.03</v>
      </c>
      <c r="I130" s="14">
        <v>10</v>
      </c>
      <c r="J130" s="14"/>
      <c r="K130" s="14"/>
      <c r="L130" s="5" t="b">
        <f>ISNUMBER(SEARCH("X", J130))</f>
        <v>0</v>
      </c>
      <c r="M130">
        <v>1</v>
      </c>
      <c r="N130" s="5">
        <f>IF(H130&gt;0, I130/H130, "")</f>
        <v>3.3003300330033007</v>
      </c>
    </row>
    <row r="131" spans="1:14" ht="15">
      <c r="A131" s="14" t="s">
        <v>14</v>
      </c>
      <c r="B131" s="14" t="s">
        <v>137</v>
      </c>
      <c r="C131" s="14" t="s">
        <v>19</v>
      </c>
      <c r="D131" s="14" t="s">
        <v>17</v>
      </c>
      <c r="E131" s="15">
        <v>46059</v>
      </c>
      <c r="F131" s="16">
        <v>0.1125</v>
      </c>
      <c r="G131" s="14">
        <v>-9.65</v>
      </c>
      <c r="H131" s="14">
        <v>18.350000000000001</v>
      </c>
      <c r="I131" s="14">
        <v>8.6999999999999993</v>
      </c>
      <c r="J131" s="14"/>
      <c r="K131" s="14"/>
      <c r="L131" s="5" t="b">
        <f>ISNUMBER(SEARCH("X", J131))</f>
        <v>0</v>
      </c>
      <c r="M131">
        <v>1</v>
      </c>
      <c r="N131" s="5">
        <f>IF(H131&gt;0, I131/H131, "")</f>
        <v>0.47411444141689368</v>
      </c>
    </row>
    <row r="132" spans="1:14" ht="15">
      <c r="A132" s="14" t="s">
        <v>14</v>
      </c>
      <c r="B132" s="14" t="s">
        <v>138</v>
      </c>
      <c r="C132" s="14" t="s">
        <v>19</v>
      </c>
      <c r="D132" s="14" t="s">
        <v>17</v>
      </c>
      <c r="E132" s="15">
        <v>46059</v>
      </c>
      <c r="F132" s="16">
        <v>9.930555555555555E-2</v>
      </c>
      <c r="G132" s="14">
        <v>0.3</v>
      </c>
      <c r="H132" s="14">
        <v>3.2</v>
      </c>
      <c r="I132" s="14">
        <v>3.5</v>
      </c>
      <c r="J132" s="14"/>
      <c r="K132" s="14"/>
      <c r="L132" s="5" t="b">
        <f>ISNUMBER(SEARCH("X", J132))</f>
        <v>0</v>
      </c>
      <c r="M132">
        <v>1</v>
      </c>
      <c r="N132" s="5">
        <f>IF(H132&gt;0, I132/H132, "")</f>
        <v>1.09375</v>
      </c>
    </row>
    <row r="133" spans="1:14" ht="15">
      <c r="A133" s="14" t="s">
        <v>14</v>
      </c>
      <c r="B133" s="14" t="s">
        <v>139</v>
      </c>
      <c r="C133" s="14" t="s">
        <v>25</v>
      </c>
      <c r="D133" s="14" t="s">
        <v>17</v>
      </c>
      <c r="E133" s="15">
        <v>46059</v>
      </c>
      <c r="F133" s="16">
        <v>9.6527777777777782E-2</v>
      </c>
      <c r="G133" s="14">
        <v>-2.65</v>
      </c>
      <c r="H133" s="14">
        <v>2.65</v>
      </c>
      <c r="I133" s="14">
        <v>0</v>
      </c>
      <c r="J133" s="14" t="s">
        <v>26</v>
      </c>
      <c r="K133" s="14" t="s">
        <v>19</v>
      </c>
      <c r="L133" s="5" t="b">
        <f>ISNUMBER(SEARCH("X", J133))</f>
        <v>1</v>
      </c>
      <c r="M133">
        <v>1</v>
      </c>
      <c r="N133" s="5">
        <f>IF(H133&gt;0, I133/H133, "")</f>
        <v>0</v>
      </c>
    </row>
    <row r="134" spans="1:14" ht="15">
      <c r="A134" s="14" t="s">
        <v>14</v>
      </c>
      <c r="B134" s="14" t="s">
        <v>48</v>
      </c>
      <c r="C134" s="14" t="s">
        <v>19</v>
      </c>
      <c r="D134" s="14" t="s">
        <v>17</v>
      </c>
      <c r="E134" s="15">
        <v>46059</v>
      </c>
      <c r="F134" s="16">
        <v>9.375E-2</v>
      </c>
      <c r="G134" s="14">
        <v>-13.37</v>
      </c>
      <c r="H134" s="14">
        <v>53.27</v>
      </c>
      <c r="I134" s="14">
        <v>39.9</v>
      </c>
      <c r="J134" s="14"/>
      <c r="K134" s="14"/>
      <c r="L134" s="5" t="b">
        <f>ISNUMBER(SEARCH("X", J134))</f>
        <v>0</v>
      </c>
      <c r="M134">
        <v>1</v>
      </c>
      <c r="N134" s="5">
        <f>IF(H134&gt;0, I134/H134, "")</f>
        <v>0.74901445466491456</v>
      </c>
    </row>
    <row r="135" spans="1:14" ht="15">
      <c r="A135" s="14" t="s">
        <v>14</v>
      </c>
      <c r="B135" s="14" t="s">
        <v>140</v>
      </c>
      <c r="C135" s="14" t="s">
        <v>19</v>
      </c>
      <c r="D135" s="14" t="s">
        <v>17</v>
      </c>
      <c r="E135" s="15">
        <v>46058</v>
      </c>
      <c r="F135" s="16">
        <v>0.26111111111111113</v>
      </c>
      <c r="G135" s="14">
        <v>8.0299999999999994</v>
      </c>
      <c r="H135" s="14">
        <v>8.17</v>
      </c>
      <c r="I135" s="14">
        <v>16.2</v>
      </c>
      <c r="J135" s="14"/>
      <c r="K135" s="14"/>
      <c r="L135" s="5" t="b">
        <f>ISNUMBER(SEARCH("X", J135))</f>
        <v>0</v>
      </c>
      <c r="M135">
        <v>1</v>
      </c>
      <c r="N135" s="5">
        <f>IF(H135&gt;0, I135/H135, "")</f>
        <v>1.9828641370869033</v>
      </c>
    </row>
    <row r="136" spans="1:14" ht="15">
      <c r="A136" s="14" t="s">
        <v>14</v>
      </c>
      <c r="B136" s="14" t="s">
        <v>141</v>
      </c>
      <c r="C136" s="14" t="s">
        <v>25</v>
      </c>
      <c r="D136" s="14" t="s">
        <v>17</v>
      </c>
      <c r="E136" s="15">
        <v>46058</v>
      </c>
      <c r="F136" s="16">
        <v>0.18541666666666667</v>
      </c>
      <c r="G136" s="14">
        <v>-8.58</v>
      </c>
      <c r="H136" s="14">
        <v>8.58</v>
      </c>
      <c r="I136" s="14">
        <v>0</v>
      </c>
      <c r="J136" s="14" t="s">
        <v>26</v>
      </c>
      <c r="K136" s="14" t="s">
        <v>19</v>
      </c>
      <c r="L136" s="5" t="b">
        <f>ISNUMBER(SEARCH("X", J136))</f>
        <v>1</v>
      </c>
      <c r="M136">
        <v>1</v>
      </c>
      <c r="N136" s="5">
        <f>IF(H136&gt;0, I136/H136, "")</f>
        <v>0</v>
      </c>
    </row>
    <row r="137" spans="1:14" ht="15">
      <c r="A137" s="14" t="s">
        <v>14</v>
      </c>
      <c r="B137" s="14" t="s">
        <v>139</v>
      </c>
      <c r="C137" s="14" t="s">
        <v>25</v>
      </c>
      <c r="D137" s="14" t="s">
        <v>17</v>
      </c>
      <c r="E137" s="15">
        <v>46058</v>
      </c>
      <c r="F137" s="16">
        <v>0.17916666666666667</v>
      </c>
      <c r="G137" s="14">
        <v>-4.28</v>
      </c>
      <c r="H137" s="14">
        <v>4.28</v>
      </c>
      <c r="I137" s="14">
        <v>0</v>
      </c>
      <c r="J137" s="14" t="s">
        <v>26</v>
      </c>
      <c r="K137" s="14" t="s">
        <v>19</v>
      </c>
      <c r="L137" s="5" t="b">
        <f>ISNUMBER(SEARCH("X", J137))</f>
        <v>1</v>
      </c>
      <c r="M137">
        <v>1</v>
      </c>
      <c r="N137" s="5">
        <f>IF(H137&gt;0, I137/H137, "")</f>
        <v>0</v>
      </c>
    </row>
    <row r="138" spans="1:14" ht="15">
      <c r="A138" s="14" t="s">
        <v>14</v>
      </c>
      <c r="B138" s="14" t="s">
        <v>141</v>
      </c>
      <c r="C138" s="14" t="s">
        <v>25</v>
      </c>
      <c r="D138" s="14" t="s">
        <v>17</v>
      </c>
      <c r="E138" s="15">
        <v>46058</v>
      </c>
      <c r="F138" s="16">
        <v>0.13819444444444445</v>
      </c>
      <c r="G138" s="14">
        <v>-22.5</v>
      </c>
      <c r="H138" s="14">
        <v>22.5</v>
      </c>
      <c r="I138" s="14">
        <v>0</v>
      </c>
      <c r="J138" s="14" t="s">
        <v>26</v>
      </c>
      <c r="K138" s="14" t="s">
        <v>19</v>
      </c>
      <c r="L138" s="5" t="b">
        <f>ISNUMBER(SEARCH("X", J138))</f>
        <v>1</v>
      </c>
      <c r="M138">
        <v>1</v>
      </c>
      <c r="N138" s="5">
        <f>IF(H138&gt;0, I138/H138, "")</f>
        <v>0</v>
      </c>
    </row>
    <row r="139" spans="1:14" ht="15">
      <c r="A139" s="14" t="s">
        <v>14</v>
      </c>
      <c r="B139" s="14" t="s">
        <v>142</v>
      </c>
      <c r="C139" s="14" t="s">
        <v>19</v>
      </c>
      <c r="D139" s="14" t="s">
        <v>17</v>
      </c>
      <c r="E139" s="15">
        <v>46058</v>
      </c>
      <c r="F139" s="16">
        <v>0.11805555555555555</v>
      </c>
      <c r="G139" s="14">
        <v>26.08</v>
      </c>
      <c r="H139" s="14">
        <v>15.02</v>
      </c>
      <c r="I139" s="14">
        <v>41.1</v>
      </c>
      <c r="J139" s="14"/>
      <c r="K139" s="14"/>
      <c r="L139" s="5" t="b">
        <f>ISNUMBER(SEARCH("X", J139))</f>
        <v>0</v>
      </c>
      <c r="M139">
        <v>1</v>
      </c>
      <c r="N139" s="5">
        <f>IF(H139&gt;0, I139/H139, "")</f>
        <v>2.7363515312916116</v>
      </c>
    </row>
    <row r="140" spans="1:14" ht="15">
      <c r="A140" s="14" t="s">
        <v>14</v>
      </c>
      <c r="B140" s="14" t="s">
        <v>139</v>
      </c>
      <c r="C140" s="14" t="s">
        <v>19</v>
      </c>
      <c r="D140" s="14" t="s">
        <v>17</v>
      </c>
      <c r="E140" s="15">
        <v>46058</v>
      </c>
      <c r="F140" s="16">
        <v>2.7777777777777776E-2</v>
      </c>
      <c r="G140" s="14">
        <v>2.08</v>
      </c>
      <c r="H140" s="14">
        <v>31.32</v>
      </c>
      <c r="I140" s="14">
        <v>33.4</v>
      </c>
      <c r="J140" s="14"/>
      <c r="K140" s="14"/>
      <c r="L140" s="5" t="b">
        <f>ISNUMBER(SEARCH("X", J140))</f>
        <v>0</v>
      </c>
      <c r="M140">
        <v>1</v>
      </c>
      <c r="N140" s="5">
        <f>IF(H140&gt;0, I140/H140, "")</f>
        <v>1.066411238825032</v>
      </c>
    </row>
    <row r="141" spans="1:14" ht="15">
      <c r="A141" s="14" t="s">
        <v>14</v>
      </c>
      <c r="B141" s="14" t="s">
        <v>143</v>
      </c>
      <c r="C141" s="14" t="s">
        <v>16</v>
      </c>
      <c r="D141" s="14" t="s">
        <v>17</v>
      </c>
      <c r="E141" s="15">
        <v>46058</v>
      </c>
      <c r="F141" s="16">
        <v>5.5555555555555558E-3</v>
      </c>
      <c r="G141" s="14">
        <v>4.3</v>
      </c>
      <c r="H141" s="14">
        <v>5.9</v>
      </c>
      <c r="I141" s="14">
        <v>10.199999999999999</v>
      </c>
      <c r="J141" s="14"/>
      <c r="K141" s="14"/>
      <c r="L141" s="5" t="b">
        <f>ISNUMBER(SEARCH("X", J141))</f>
        <v>0</v>
      </c>
      <c r="M141">
        <v>1</v>
      </c>
      <c r="N141" s="5">
        <f>IF(H141&gt;0, I141/H141, "")</f>
        <v>1.7288135593220337</v>
      </c>
    </row>
    <row r="142" spans="1:14" ht="15">
      <c r="A142" s="14" t="s">
        <v>14</v>
      </c>
      <c r="B142" s="14" t="s">
        <v>144</v>
      </c>
      <c r="C142" s="14" t="s">
        <v>25</v>
      </c>
      <c r="D142" s="14" t="s">
        <v>17</v>
      </c>
      <c r="E142" s="15">
        <v>46057</v>
      </c>
      <c r="F142" s="16">
        <v>0.99930555555555556</v>
      </c>
      <c r="G142" s="14">
        <v>-5.52</v>
      </c>
      <c r="H142" s="14">
        <v>5.52</v>
      </c>
      <c r="I142" s="14">
        <v>0</v>
      </c>
      <c r="J142" s="14" t="s">
        <v>26</v>
      </c>
      <c r="K142" s="14" t="s">
        <v>16</v>
      </c>
      <c r="L142" s="5" t="b">
        <f>ISNUMBER(SEARCH("X", J142))</f>
        <v>1</v>
      </c>
      <c r="M142">
        <v>1</v>
      </c>
      <c r="N142" s="5">
        <f>IF(H142&gt;0, I142/H142, "")</f>
        <v>0</v>
      </c>
    </row>
    <row r="143" spans="1:14" ht="15">
      <c r="A143" s="14" t="s">
        <v>14</v>
      </c>
      <c r="B143" s="14" t="s">
        <v>145</v>
      </c>
      <c r="C143" s="14" t="s">
        <v>25</v>
      </c>
      <c r="D143" s="14" t="s">
        <v>17</v>
      </c>
      <c r="E143" s="15">
        <v>46057</v>
      </c>
      <c r="F143" s="16">
        <v>0.99375000000000002</v>
      </c>
      <c r="G143" s="14">
        <v>-3.08</v>
      </c>
      <c r="H143" s="14">
        <v>3.08</v>
      </c>
      <c r="I143" s="14">
        <v>0</v>
      </c>
      <c r="J143" s="14"/>
      <c r="K143" s="14" t="s">
        <v>19</v>
      </c>
      <c r="L143" s="5" t="b">
        <f>ISNUMBER(SEARCH("X", J143))</f>
        <v>0</v>
      </c>
      <c r="M143">
        <v>1</v>
      </c>
      <c r="N143" s="5">
        <f>IF(H143&gt;0, I143/H143, "")</f>
        <v>0</v>
      </c>
    </row>
    <row r="144" spans="1:14" ht="15">
      <c r="A144" s="14" t="s">
        <v>14</v>
      </c>
      <c r="B144" s="14" t="s">
        <v>141</v>
      </c>
      <c r="C144" s="14" t="s">
        <v>25</v>
      </c>
      <c r="D144" s="14" t="s">
        <v>17</v>
      </c>
      <c r="E144" s="15">
        <v>46057</v>
      </c>
      <c r="F144" s="16">
        <v>0.99097222222222225</v>
      </c>
      <c r="G144" s="14">
        <v>-7.23</v>
      </c>
      <c r="H144" s="14">
        <v>7.23</v>
      </c>
      <c r="I144" s="14">
        <v>0</v>
      </c>
      <c r="J144" s="14" t="s">
        <v>26</v>
      </c>
      <c r="K144" s="14" t="s">
        <v>19</v>
      </c>
      <c r="L144" s="5" t="b">
        <f>ISNUMBER(SEARCH("X", J144))</f>
        <v>1</v>
      </c>
      <c r="M144">
        <v>1</v>
      </c>
      <c r="N144" s="5">
        <f>IF(H144&gt;0, I144/H144, "")</f>
        <v>0</v>
      </c>
    </row>
    <row r="145" spans="1:14" ht="15">
      <c r="A145" s="14" t="s">
        <v>14</v>
      </c>
      <c r="B145" s="14" t="s">
        <v>146</v>
      </c>
      <c r="C145" s="14" t="s">
        <v>16</v>
      </c>
      <c r="D145" s="14" t="s">
        <v>17</v>
      </c>
      <c r="E145" s="15">
        <v>46057</v>
      </c>
      <c r="F145" s="16">
        <v>0.34722222222222221</v>
      </c>
      <c r="G145" s="14">
        <v>-12.38</v>
      </c>
      <c r="H145" s="14">
        <v>18.28</v>
      </c>
      <c r="I145" s="14">
        <v>5.9</v>
      </c>
      <c r="J145" s="14"/>
      <c r="K145" s="14"/>
      <c r="L145" s="5" t="b">
        <f>ISNUMBER(SEARCH("X", J145))</f>
        <v>0</v>
      </c>
      <c r="M145">
        <v>1</v>
      </c>
      <c r="N145" s="5">
        <f>IF(H145&gt;0, I145/H145, "")</f>
        <v>0.32275711159737419</v>
      </c>
    </row>
    <row r="146" spans="1:14" ht="15">
      <c r="A146" s="14" t="s">
        <v>14</v>
      </c>
      <c r="B146" s="14" t="s">
        <v>147</v>
      </c>
      <c r="C146" s="14" t="s">
        <v>19</v>
      </c>
      <c r="D146" s="14" t="s">
        <v>17</v>
      </c>
      <c r="E146" s="15">
        <v>46057</v>
      </c>
      <c r="F146" s="16">
        <v>0.3263888888888889</v>
      </c>
      <c r="G146" s="14">
        <v>0.73</v>
      </c>
      <c r="H146" s="14">
        <v>4.37</v>
      </c>
      <c r="I146" s="14">
        <v>5.0999999999999996</v>
      </c>
      <c r="J146" s="14"/>
      <c r="K146" s="14"/>
      <c r="L146" s="5" t="b">
        <f>ISNUMBER(SEARCH("X", J146))</f>
        <v>0</v>
      </c>
      <c r="M146">
        <v>1</v>
      </c>
      <c r="N146" s="5">
        <f>IF(H146&gt;0, I146/H146, "")</f>
        <v>1.1670480549199083</v>
      </c>
    </row>
    <row r="147" spans="1:14" ht="15">
      <c r="A147" s="14" t="s">
        <v>14</v>
      </c>
      <c r="B147" s="14" t="s">
        <v>148</v>
      </c>
      <c r="C147" s="14" t="s">
        <v>16</v>
      </c>
      <c r="D147" s="14" t="s">
        <v>17</v>
      </c>
      <c r="E147" s="15">
        <v>46057</v>
      </c>
      <c r="F147" s="16">
        <v>0.32222222222222224</v>
      </c>
      <c r="G147" s="14">
        <v>5.65</v>
      </c>
      <c r="H147" s="14">
        <v>7.95</v>
      </c>
      <c r="I147" s="14">
        <v>13.6</v>
      </c>
      <c r="J147" s="14"/>
      <c r="K147" s="14"/>
      <c r="L147" s="5" t="b">
        <f>ISNUMBER(SEARCH("X", J147))</f>
        <v>0</v>
      </c>
      <c r="M147">
        <v>1</v>
      </c>
      <c r="N147" s="5">
        <f>IF(H147&gt;0, I147/H147, "")</f>
        <v>1.7106918238993709</v>
      </c>
    </row>
    <row r="148" spans="1:14" ht="15">
      <c r="A148" s="14" t="s">
        <v>14</v>
      </c>
      <c r="B148" s="14" t="s">
        <v>144</v>
      </c>
      <c r="C148" s="14" t="s">
        <v>16</v>
      </c>
      <c r="D148" s="14" t="s">
        <v>17</v>
      </c>
      <c r="E148" s="15">
        <v>46057</v>
      </c>
      <c r="F148" s="16">
        <v>0.31666666666666665</v>
      </c>
      <c r="G148" s="14">
        <v>5.3</v>
      </c>
      <c r="H148" s="14">
        <v>8.8000000000000007</v>
      </c>
      <c r="I148" s="14">
        <v>14.1</v>
      </c>
      <c r="J148" s="14"/>
      <c r="K148" s="14"/>
      <c r="L148" s="5" t="b">
        <f>ISNUMBER(SEARCH("X", J148))</f>
        <v>0</v>
      </c>
      <c r="M148">
        <v>1</v>
      </c>
      <c r="N148" s="5">
        <f>IF(H148&gt;0, I148/H148, "")</f>
        <v>1.6022727272727271</v>
      </c>
    </row>
    <row r="149" spans="1:14" ht="15">
      <c r="A149" s="14" t="s">
        <v>14</v>
      </c>
      <c r="B149" s="14" t="s">
        <v>149</v>
      </c>
      <c r="C149" s="14" t="s">
        <v>16</v>
      </c>
      <c r="D149" s="14" t="s">
        <v>17</v>
      </c>
      <c r="E149" s="15">
        <v>46057</v>
      </c>
      <c r="F149" s="16">
        <v>0.30694444444444446</v>
      </c>
      <c r="G149" s="14">
        <v>7.47</v>
      </c>
      <c r="H149" s="14">
        <v>3.13</v>
      </c>
      <c r="I149" s="14">
        <v>10.6</v>
      </c>
      <c r="J149" s="14"/>
      <c r="K149" s="14"/>
      <c r="L149" s="5" t="b">
        <f>ISNUMBER(SEARCH("X", J149))</f>
        <v>0</v>
      </c>
      <c r="M149">
        <v>1</v>
      </c>
      <c r="N149" s="5">
        <f>IF(H149&gt;0, I149/H149, "")</f>
        <v>3.3865814696485623</v>
      </c>
    </row>
    <row r="150" spans="1:14" ht="15">
      <c r="A150" s="14" t="s">
        <v>14</v>
      </c>
      <c r="B150" s="14" t="s">
        <v>150</v>
      </c>
      <c r="C150" s="14" t="s">
        <v>16</v>
      </c>
      <c r="D150" s="14" t="s">
        <v>17</v>
      </c>
      <c r="E150" s="15">
        <v>46057</v>
      </c>
      <c r="F150" s="16">
        <v>0.26527777777777778</v>
      </c>
      <c r="G150" s="14">
        <v>-6.5</v>
      </c>
      <c r="H150" s="14">
        <v>12.4</v>
      </c>
      <c r="I150" s="14">
        <v>5.9</v>
      </c>
      <c r="J150" s="14"/>
      <c r="K150" s="14"/>
      <c r="L150" s="5" t="b">
        <f>ISNUMBER(SEARCH("X", J150))</f>
        <v>0</v>
      </c>
      <c r="M150">
        <v>1</v>
      </c>
      <c r="N150" s="5">
        <f>IF(H150&gt;0, I150/H150, "")</f>
        <v>0.47580645161290325</v>
      </c>
    </row>
    <row r="151" spans="1:14" ht="15">
      <c r="A151" s="14" t="s">
        <v>14</v>
      </c>
      <c r="B151" s="14" t="s">
        <v>151</v>
      </c>
      <c r="C151" s="14" t="s">
        <v>16</v>
      </c>
      <c r="D151" s="14" t="s">
        <v>17</v>
      </c>
      <c r="E151" s="15">
        <v>46057</v>
      </c>
      <c r="F151" s="16">
        <v>0.22916666666666666</v>
      </c>
      <c r="G151" s="14">
        <v>2.1</v>
      </c>
      <c r="H151" s="14">
        <v>13.4</v>
      </c>
      <c r="I151" s="14">
        <v>15.5</v>
      </c>
      <c r="J151" s="14"/>
      <c r="K151" s="14"/>
      <c r="L151" s="5" t="b">
        <f>ISNUMBER(SEARCH("X", J151))</f>
        <v>0</v>
      </c>
      <c r="M151">
        <v>1</v>
      </c>
      <c r="N151" s="5">
        <f>IF(H151&gt;0, I151/H151, "")</f>
        <v>1.1567164179104477</v>
      </c>
    </row>
    <row r="152" spans="1:14" ht="15">
      <c r="A152" s="14" t="s">
        <v>14</v>
      </c>
      <c r="B152" s="14" t="s">
        <v>152</v>
      </c>
      <c r="C152" s="14" t="s">
        <v>19</v>
      </c>
      <c r="D152" s="14" t="s">
        <v>17</v>
      </c>
      <c r="E152" s="15">
        <v>46057</v>
      </c>
      <c r="F152" s="16">
        <v>0.21666666666666667</v>
      </c>
      <c r="G152" s="14">
        <v>2.2000000000000002</v>
      </c>
      <c r="H152" s="14">
        <v>5.8</v>
      </c>
      <c r="I152" s="14">
        <v>8</v>
      </c>
      <c r="J152" s="14"/>
      <c r="K152" s="14"/>
      <c r="L152" s="5" t="b">
        <f>ISNUMBER(SEARCH("X", J152))</f>
        <v>0</v>
      </c>
      <c r="M152">
        <v>1</v>
      </c>
      <c r="N152" s="5">
        <f>IF(H152&gt;0, I152/H152, "")</f>
        <v>1.3793103448275863</v>
      </c>
    </row>
    <row r="153" spans="1:14" ht="15">
      <c r="A153" s="14" t="s">
        <v>14</v>
      </c>
      <c r="B153" s="14" t="s">
        <v>153</v>
      </c>
      <c r="C153" s="14" t="s">
        <v>16</v>
      </c>
      <c r="D153" s="14" t="s">
        <v>17</v>
      </c>
      <c r="E153" s="15">
        <v>46057</v>
      </c>
      <c r="F153" s="16">
        <v>0.21249999999999999</v>
      </c>
      <c r="G153" s="14">
        <v>3.6</v>
      </c>
      <c r="H153" s="14">
        <v>5.0999999999999996</v>
      </c>
      <c r="I153" s="14">
        <v>8.6999999999999993</v>
      </c>
      <c r="J153" s="14"/>
      <c r="K153" s="14"/>
      <c r="L153" s="5" t="b">
        <f>ISNUMBER(SEARCH("X", J153))</f>
        <v>0</v>
      </c>
      <c r="M153">
        <v>1</v>
      </c>
      <c r="N153" s="5">
        <f>IF(H153&gt;0, I153/H153, "")</f>
        <v>1.7058823529411764</v>
      </c>
    </row>
    <row r="154" spans="1:14" ht="15">
      <c r="A154" s="14" t="s">
        <v>14</v>
      </c>
      <c r="B154" s="14" t="s">
        <v>154</v>
      </c>
      <c r="C154" s="14" t="s">
        <v>25</v>
      </c>
      <c r="D154" s="14" t="s">
        <v>17</v>
      </c>
      <c r="E154" s="15">
        <v>46057</v>
      </c>
      <c r="F154" s="16">
        <v>0.13333333333333333</v>
      </c>
      <c r="G154" s="14">
        <v>-5.62</v>
      </c>
      <c r="H154" s="14">
        <v>5.62</v>
      </c>
      <c r="I154" s="14">
        <v>0</v>
      </c>
      <c r="J154" s="14" t="s">
        <v>26</v>
      </c>
      <c r="K154" s="14" t="s">
        <v>19</v>
      </c>
      <c r="L154" s="5" t="b">
        <f>ISNUMBER(SEARCH("X", J154))</f>
        <v>1</v>
      </c>
      <c r="M154">
        <v>1</v>
      </c>
      <c r="N154" s="5">
        <f>IF(H154&gt;0, I154/H154, "")</f>
        <v>0</v>
      </c>
    </row>
    <row r="155" spans="1:14" ht="15">
      <c r="A155" s="14" t="s">
        <v>14</v>
      </c>
      <c r="B155" s="14" t="s">
        <v>155</v>
      </c>
      <c r="C155" s="14" t="s">
        <v>16</v>
      </c>
      <c r="D155" s="14" t="s">
        <v>17</v>
      </c>
      <c r="E155" s="15">
        <v>46057</v>
      </c>
      <c r="F155" s="16">
        <v>0.12916666666666668</v>
      </c>
      <c r="G155" s="14">
        <v>-4.12</v>
      </c>
      <c r="H155" s="14">
        <v>15.92</v>
      </c>
      <c r="I155" s="14">
        <v>11.8</v>
      </c>
      <c r="J155" s="14"/>
      <c r="K155" s="14"/>
      <c r="L155" s="5" t="b">
        <f>ISNUMBER(SEARCH("X", J155))</f>
        <v>0</v>
      </c>
      <c r="M155">
        <v>1</v>
      </c>
      <c r="N155" s="5">
        <f>IF(H155&gt;0, I155/H155, "")</f>
        <v>0.74120603015075381</v>
      </c>
    </row>
    <row r="156" spans="1:14" ht="15">
      <c r="A156" s="14" t="s">
        <v>14</v>
      </c>
      <c r="B156" s="14" t="s">
        <v>154</v>
      </c>
      <c r="C156" s="14" t="s">
        <v>25</v>
      </c>
      <c r="D156" s="14" t="s">
        <v>17</v>
      </c>
      <c r="E156" s="15">
        <v>46057</v>
      </c>
      <c r="F156" s="16">
        <v>9.375E-2</v>
      </c>
      <c r="G156" s="14">
        <v>-7.85</v>
      </c>
      <c r="H156" s="14">
        <v>7.85</v>
      </c>
      <c r="I156" s="14">
        <v>0</v>
      </c>
      <c r="J156" s="14" t="s">
        <v>26</v>
      </c>
      <c r="K156" s="14" t="s">
        <v>19</v>
      </c>
      <c r="L156" s="5" t="b">
        <f>ISNUMBER(SEARCH("X", J156))</f>
        <v>1</v>
      </c>
      <c r="M156">
        <v>1</v>
      </c>
      <c r="N156" s="5">
        <f>IF(H156&gt;0, I156/H156, "")</f>
        <v>0</v>
      </c>
    </row>
    <row r="157" spans="1:14" ht="15">
      <c r="A157" s="14" t="s">
        <v>14</v>
      </c>
      <c r="B157" s="14" t="s">
        <v>141</v>
      </c>
      <c r="C157" s="14" t="s">
        <v>19</v>
      </c>
      <c r="D157" s="14" t="s">
        <v>17</v>
      </c>
      <c r="E157" s="15">
        <v>46057</v>
      </c>
      <c r="F157" s="16">
        <v>8.3333333333333329E-2</v>
      </c>
      <c r="G157" s="14">
        <v>3.8</v>
      </c>
      <c r="H157" s="14">
        <v>41.9</v>
      </c>
      <c r="I157" s="14">
        <v>45.7</v>
      </c>
      <c r="J157" s="14"/>
      <c r="K157" s="14"/>
      <c r="L157" s="5" t="b">
        <f>ISNUMBER(SEARCH("X", J157))</f>
        <v>0</v>
      </c>
      <c r="M157">
        <v>1</v>
      </c>
      <c r="N157" s="5">
        <f>IF(H157&gt;0, I157/H157, "")</f>
        <v>1.090692124105012</v>
      </c>
    </row>
    <row r="158" spans="1:14" ht="15">
      <c r="A158" s="14" t="s">
        <v>14</v>
      </c>
      <c r="B158" s="14" t="s">
        <v>156</v>
      </c>
      <c r="C158" s="14" t="s">
        <v>16</v>
      </c>
      <c r="D158" s="14" t="s">
        <v>17</v>
      </c>
      <c r="E158" s="15">
        <v>46057</v>
      </c>
      <c r="F158" s="16">
        <v>5.4166666666666669E-2</v>
      </c>
      <c r="G158" s="14">
        <v>5.73</v>
      </c>
      <c r="H158" s="14">
        <v>3.87</v>
      </c>
      <c r="I158" s="14">
        <v>9.6</v>
      </c>
      <c r="J158" s="14"/>
      <c r="K158" s="14"/>
      <c r="L158" s="5" t="b">
        <f>ISNUMBER(SEARCH("X", J158))</f>
        <v>0</v>
      </c>
      <c r="M158">
        <v>1</v>
      </c>
      <c r="N158" s="5">
        <f>IF(H158&gt;0, I158/H158, "")</f>
        <v>2.4806201550387597</v>
      </c>
    </row>
    <row r="159" spans="1:14" ht="15">
      <c r="A159" s="14" t="s">
        <v>14</v>
      </c>
      <c r="B159" s="14" t="s">
        <v>157</v>
      </c>
      <c r="C159" s="14" t="s">
        <v>16</v>
      </c>
      <c r="D159" s="14" t="s">
        <v>17</v>
      </c>
      <c r="E159" s="15">
        <v>46057</v>
      </c>
      <c r="F159" s="16">
        <v>5.1388888888888887E-2</v>
      </c>
      <c r="G159" s="14">
        <v>7.2</v>
      </c>
      <c r="H159" s="14">
        <v>8.8000000000000007</v>
      </c>
      <c r="I159" s="14">
        <v>16</v>
      </c>
      <c r="J159" s="14"/>
      <c r="K159" s="14"/>
      <c r="L159" s="5" t="b">
        <f>ISNUMBER(SEARCH("X", J159))</f>
        <v>0</v>
      </c>
      <c r="M159">
        <v>1</v>
      </c>
      <c r="N159" s="5">
        <f>IF(H159&gt;0, I159/H159, "")</f>
        <v>1.8181818181818181</v>
      </c>
    </row>
    <row r="160" spans="1:14" ht="15">
      <c r="A160" s="14" t="s">
        <v>14</v>
      </c>
      <c r="B160" s="14" t="s">
        <v>158</v>
      </c>
      <c r="C160" s="14" t="s">
        <v>16</v>
      </c>
      <c r="D160" s="14" t="s">
        <v>17</v>
      </c>
      <c r="E160" s="15">
        <v>46057</v>
      </c>
      <c r="F160" s="16">
        <v>2.2916666666666665E-2</v>
      </c>
      <c r="G160" s="14">
        <v>5.45</v>
      </c>
      <c r="H160" s="14">
        <v>6.25</v>
      </c>
      <c r="I160" s="14">
        <v>11.7</v>
      </c>
      <c r="J160" s="14"/>
      <c r="K160" s="14"/>
      <c r="L160" s="5" t="b">
        <f>ISNUMBER(SEARCH("X", J160))</f>
        <v>0</v>
      </c>
      <c r="M160">
        <v>1</v>
      </c>
      <c r="N160" s="5">
        <f>IF(H160&gt;0, I160/H160, "")</f>
        <v>1.8719999999999999</v>
      </c>
    </row>
    <row r="161" spans="1:14" ht="15">
      <c r="A161" s="14" t="s">
        <v>14</v>
      </c>
      <c r="B161" s="14" t="s">
        <v>159</v>
      </c>
      <c r="C161" s="14" t="s">
        <v>16</v>
      </c>
      <c r="D161" s="14" t="s">
        <v>17</v>
      </c>
      <c r="E161" s="15">
        <v>46057</v>
      </c>
      <c r="F161" s="16">
        <v>1.7361111111111112E-2</v>
      </c>
      <c r="G161" s="14">
        <v>1.45</v>
      </c>
      <c r="H161" s="14">
        <v>9.25</v>
      </c>
      <c r="I161" s="14">
        <v>10.7</v>
      </c>
      <c r="J161" s="14"/>
      <c r="K161" s="14"/>
      <c r="L161" s="5" t="b">
        <f>ISNUMBER(SEARCH("X", J161))</f>
        <v>0</v>
      </c>
      <c r="M161">
        <v>1</v>
      </c>
      <c r="N161" s="5">
        <f>IF(H161&gt;0, I161/H161, "")</f>
        <v>1.1567567567567567</v>
      </c>
    </row>
    <row r="162" spans="1:14" ht="15">
      <c r="A162" s="14" t="s">
        <v>14</v>
      </c>
      <c r="B162" s="14" t="s">
        <v>160</v>
      </c>
      <c r="C162" s="14" t="s">
        <v>16</v>
      </c>
      <c r="D162" s="14" t="s">
        <v>17</v>
      </c>
      <c r="E162" s="15">
        <v>46057</v>
      </c>
      <c r="F162" s="16">
        <v>9.7222222222222224E-3</v>
      </c>
      <c r="G162" s="14">
        <v>4.95</v>
      </c>
      <c r="H162" s="14">
        <v>6.25</v>
      </c>
      <c r="I162" s="14">
        <v>11.2</v>
      </c>
      <c r="J162" s="14"/>
      <c r="K162" s="14"/>
      <c r="L162" s="5" t="b">
        <f>ISNUMBER(SEARCH("X", J162))</f>
        <v>0</v>
      </c>
      <c r="M162">
        <v>1</v>
      </c>
      <c r="N162" s="5">
        <f>IF(H162&gt;0, I162/H162, "")</f>
        <v>1.7919999999999998</v>
      </c>
    </row>
    <row r="163" spans="1:14" ht="15">
      <c r="A163" s="14" t="s">
        <v>14</v>
      </c>
      <c r="B163" s="14" t="s">
        <v>145</v>
      </c>
      <c r="C163" s="14" t="s">
        <v>25</v>
      </c>
      <c r="D163" s="14" t="s">
        <v>17</v>
      </c>
      <c r="E163" s="15">
        <v>46057</v>
      </c>
      <c r="F163" s="16">
        <v>3.472222222222222E-3</v>
      </c>
      <c r="G163" s="14">
        <v>-3.28</v>
      </c>
      <c r="H163" s="14">
        <v>3.28</v>
      </c>
      <c r="I163" s="14">
        <v>0</v>
      </c>
      <c r="J163" s="14" t="s">
        <v>26</v>
      </c>
      <c r="K163" s="14" t="s">
        <v>19</v>
      </c>
      <c r="L163" s="5" t="b">
        <f>ISNUMBER(SEARCH("X", J163))</f>
        <v>1</v>
      </c>
      <c r="M163">
        <v>1</v>
      </c>
      <c r="N163" s="5">
        <f>IF(H163&gt;0, I163/H163, "")</f>
        <v>0</v>
      </c>
    </row>
    <row r="164" spans="1:14" ht="15">
      <c r="A164" s="14" t="s">
        <v>14</v>
      </c>
      <c r="B164" s="14" t="s">
        <v>128</v>
      </c>
      <c r="C164" s="14" t="s">
        <v>25</v>
      </c>
      <c r="D164" s="14" t="s">
        <v>17</v>
      </c>
      <c r="E164" s="15">
        <v>46057</v>
      </c>
      <c r="F164" s="16">
        <v>1.3888888888888889E-3</v>
      </c>
      <c r="G164" s="14">
        <v>-11.97</v>
      </c>
      <c r="H164" s="14">
        <v>11.97</v>
      </c>
      <c r="I164" s="14">
        <v>0</v>
      </c>
      <c r="J164" s="14" t="s">
        <v>26</v>
      </c>
      <c r="K164" s="14" t="s">
        <v>16</v>
      </c>
      <c r="L164" s="5" t="b">
        <f>ISNUMBER(SEARCH("X", J164))</f>
        <v>1</v>
      </c>
      <c r="M164">
        <v>1</v>
      </c>
      <c r="N164" s="5">
        <f>IF(H164&gt;0, I164/H164, "")</f>
        <v>0</v>
      </c>
    </row>
    <row r="165" spans="1:14" ht="15">
      <c r="A165" s="14" t="s">
        <v>14</v>
      </c>
      <c r="B165" s="14" t="s">
        <v>154</v>
      </c>
      <c r="C165" s="14" t="s">
        <v>25</v>
      </c>
      <c r="D165" s="14" t="s">
        <v>17</v>
      </c>
      <c r="E165" s="15">
        <v>46056</v>
      </c>
      <c r="F165" s="16">
        <v>0.99236111111111114</v>
      </c>
      <c r="G165" s="14">
        <v>-6</v>
      </c>
      <c r="H165" s="14">
        <v>6</v>
      </c>
      <c r="I165" s="14">
        <v>0</v>
      </c>
      <c r="J165" s="14" t="s">
        <v>26</v>
      </c>
      <c r="K165" s="14" t="s">
        <v>19</v>
      </c>
      <c r="L165" s="5" t="b">
        <f>ISNUMBER(SEARCH("X", J165))</f>
        <v>1</v>
      </c>
      <c r="M165">
        <v>1</v>
      </c>
      <c r="N165" s="5">
        <f>IF(H165&gt;0, I165/H165, "")</f>
        <v>0</v>
      </c>
    </row>
    <row r="166" spans="1:14" ht="15">
      <c r="A166" s="14" t="s">
        <v>14</v>
      </c>
      <c r="B166" s="14" t="s">
        <v>128</v>
      </c>
      <c r="C166" s="14" t="s">
        <v>16</v>
      </c>
      <c r="D166" s="14" t="s">
        <v>17</v>
      </c>
      <c r="E166" s="15">
        <v>46056</v>
      </c>
      <c r="F166" s="16">
        <v>0.22152777777777777</v>
      </c>
      <c r="G166" s="14">
        <v>-16.47</v>
      </c>
      <c r="H166" s="14">
        <v>32.17</v>
      </c>
      <c r="I166" s="14">
        <v>15.7</v>
      </c>
      <c r="J166" s="14"/>
      <c r="K166" s="14"/>
      <c r="L166" s="5" t="b">
        <f>ISNUMBER(SEARCH("X", J166))</f>
        <v>0</v>
      </c>
      <c r="M166">
        <v>1</v>
      </c>
      <c r="N166" s="5">
        <f>IF(H166&gt;0, I166/H166, "")</f>
        <v>0.48803232825613924</v>
      </c>
    </row>
    <row r="167" spans="1:14" ht="15">
      <c r="A167" s="14" t="s">
        <v>14</v>
      </c>
      <c r="B167" s="14" t="s">
        <v>154</v>
      </c>
      <c r="C167" s="14" t="s">
        <v>19</v>
      </c>
      <c r="D167" s="14" t="s">
        <v>17</v>
      </c>
      <c r="E167" s="15">
        <v>46056</v>
      </c>
      <c r="F167" s="16">
        <v>0.12222222222222222</v>
      </c>
      <c r="G167" s="14">
        <v>22.33</v>
      </c>
      <c r="H167" s="14">
        <v>13.87</v>
      </c>
      <c r="I167" s="14">
        <v>36.200000000000003</v>
      </c>
      <c r="J167" s="14"/>
      <c r="K167" s="14"/>
      <c r="L167" s="5" t="b">
        <f>ISNUMBER(SEARCH("X", J167))</f>
        <v>0</v>
      </c>
      <c r="M167">
        <v>1</v>
      </c>
      <c r="N167" s="5">
        <f>IF(H167&gt;0, I167/H167, "")</f>
        <v>2.6099495313626537</v>
      </c>
    </row>
    <row r="168" spans="1:14" ht="15">
      <c r="A168" s="14" t="s">
        <v>14</v>
      </c>
      <c r="B168" s="14" t="s">
        <v>161</v>
      </c>
      <c r="C168" s="14" t="s">
        <v>16</v>
      </c>
      <c r="D168" s="14" t="s">
        <v>17</v>
      </c>
      <c r="E168" s="15">
        <v>46055</v>
      </c>
      <c r="F168" s="16">
        <v>0.98888888888888893</v>
      </c>
      <c r="G168" s="14">
        <v>-2.57</v>
      </c>
      <c r="H168" s="14">
        <v>8.4700000000000006</v>
      </c>
      <c r="I168" s="14">
        <v>5.9</v>
      </c>
      <c r="J168" s="14"/>
      <c r="K168" s="14"/>
      <c r="L168" s="5" t="b">
        <f>ISNUMBER(SEARCH("X", J168))</f>
        <v>0</v>
      </c>
      <c r="M168">
        <v>1</v>
      </c>
      <c r="N168" s="5">
        <f>IF(H168&gt;0, I168/H168, "")</f>
        <v>0.69657615112160565</v>
      </c>
    </row>
    <row r="169" spans="1:14" ht="15">
      <c r="A169" s="14" t="s">
        <v>14</v>
      </c>
      <c r="B169" s="14" t="s">
        <v>162</v>
      </c>
      <c r="C169" s="14" t="s">
        <v>16</v>
      </c>
      <c r="D169" s="14" t="s">
        <v>17</v>
      </c>
      <c r="E169" s="15">
        <v>46055</v>
      </c>
      <c r="F169" s="16">
        <v>0.26527777777777778</v>
      </c>
      <c r="G169" s="14">
        <v>2.08</v>
      </c>
      <c r="H169" s="14">
        <v>8.82</v>
      </c>
      <c r="I169" s="14">
        <v>10.9</v>
      </c>
      <c r="J169" s="14"/>
      <c r="K169" s="14"/>
      <c r="L169" s="5" t="b">
        <f>ISNUMBER(SEARCH("X", J169))</f>
        <v>0</v>
      </c>
      <c r="M169">
        <v>1</v>
      </c>
      <c r="N169" s="5">
        <f>IF(H169&gt;0, I169/H169, "")</f>
        <v>1.2358276643990929</v>
      </c>
    </row>
    <row r="170" spans="1:14" ht="15">
      <c r="A170" s="14" t="s">
        <v>14</v>
      </c>
      <c r="B170" s="14" t="s">
        <v>163</v>
      </c>
      <c r="C170" s="14" t="s">
        <v>16</v>
      </c>
      <c r="D170" s="14" t="s">
        <v>17</v>
      </c>
      <c r="E170" s="15">
        <v>46055</v>
      </c>
      <c r="F170" s="16">
        <v>0.22500000000000001</v>
      </c>
      <c r="G170" s="14">
        <v>-1.43</v>
      </c>
      <c r="H170" s="14">
        <v>10.53</v>
      </c>
      <c r="I170" s="14">
        <v>9.1</v>
      </c>
      <c r="J170" s="14"/>
      <c r="K170" s="14"/>
      <c r="L170" s="5" t="b">
        <f>ISNUMBER(SEARCH("X", J170))</f>
        <v>0</v>
      </c>
      <c r="M170">
        <v>1</v>
      </c>
      <c r="N170" s="5">
        <f>IF(H170&gt;0, I170/H170, "")</f>
        <v>0.86419753086419759</v>
      </c>
    </row>
    <row r="171" spans="1:14" ht="15">
      <c r="A171" s="14" t="s">
        <v>14</v>
      </c>
      <c r="B171" s="14" t="s">
        <v>164</v>
      </c>
      <c r="C171" s="14" t="s">
        <v>16</v>
      </c>
      <c r="D171" s="14" t="s">
        <v>17</v>
      </c>
      <c r="E171" s="15">
        <v>46055</v>
      </c>
      <c r="F171" s="16">
        <v>0.21319444444444444</v>
      </c>
      <c r="G171" s="14">
        <v>0.7</v>
      </c>
      <c r="H171" s="14">
        <v>5.2</v>
      </c>
      <c r="I171" s="14">
        <v>5.9</v>
      </c>
      <c r="J171" s="14"/>
      <c r="K171" s="14"/>
      <c r="L171" s="5" t="b">
        <f>ISNUMBER(SEARCH("X", J171))</f>
        <v>0</v>
      </c>
      <c r="M171">
        <v>1</v>
      </c>
      <c r="N171" s="5">
        <f>IF(H171&gt;0, I171/H171, "")</f>
        <v>1.1346153846153846</v>
      </c>
    </row>
    <row r="172" spans="1:14" ht="15">
      <c r="A172" s="14" t="s">
        <v>14</v>
      </c>
      <c r="B172" s="14" t="s">
        <v>165</v>
      </c>
      <c r="C172" s="14" t="s">
        <v>25</v>
      </c>
      <c r="D172" s="14" t="s">
        <v>17</v>
      </c>
      <c r="E172" s="15">
        <v>46055</v>
      </c>
      <c r="F172" s="16">
        <v>0.19513888888888889</v>
      </c>
      <c r="G172" s="14">
        <v>-11.13</v>
      </c>
      <c r="H172" s="14">
        <v>11.13</v>
      </c>
      <c r="I172" s="14">
        <v>0</v>
      </c>
      <c r="J172" s="14" t="s">
        <v>26</v>
      </c>
      <c r="K172" s="14" t="s">
        <v>16</v>
      </c>
      <c r="L172" s="5" t="b">
        <f>ISNUMBER(SEARCH("X", J172))</f>
        <v>1</v>
      </c>
      <c r="M172">
        <v>1</v>
      </c>
      <c r="N172" s="5">
        <f>IF(H172&gt;0, I172/H172, "")</f>
        <v>0</v>
      </c>
    </row>
    <row r="173" spans="1:14" ht="15">
      <c r="A173" s="14" t="s">
        <v>14</v>
      </c>
      <c r="B173" s="14" t="s">
        <v>166</v>
      </c>
      <c r="C173" s="14" t="s">
        <v>25</v>
      </c>
      <c r="D173" s="14" t="s">
        <v>17</v>
      </c>
      <c r="E173" s="15">
        <v>46055</v>
      </c>
      <c r="F173" s="16">
        <v>0.18680555555555556</v>
      </c>
      <c r="G173" s="14">
        <v>-2.7</v>
      </c>
      <c r="H173" s="14">
        <v>2.7</v>
      </c>
      <c r="I173" s="14">
        <v>0</v>
      </c>
      <c r="J173" s="14" t="s">
        <v>26</v>
      </c>
      <c r="K173" s="14" t="s">
        <v>19</v>
      </c>
      <c r="L173" s="5" t="b">
        <f>ISNUMBER(SEARCH("X", J173))</f>
        <v>1</v>
      </c>
      <c r="M173">
        <v>1</v>
      </c>
      <c r="N173" s="5">
        <f>IF(H173&gt;0, I173/H173, "")</f>
        <v>0</v>
      </c>
    </row>
    <row r="174" spans="1:14" ht="15">
      <c r="A174" s="14" t="s">
        <v>14</v>
      </c>
      <c r="B174" s="14" t="s">
        <v>167</v>
      </c>
      <c r="C174" s="14" t="s">
        <v>19</v>
      </c>
      <c r="D174" s="14" t="s">
        <v>17</v>
      </c>
      <c r="E174" s="15">
        <v>46055</v>
      </c>
      <c r="F174" s="16">
        <v>0.18402777777777779</v>
      </c>
      <c r="G174" s="14">
        <v>29.28</v>
      </c>
      <c r="H174" s="14">
        <v>14.52</v>
      </c>
      <c r="I174" s="14">
        <v>43.8</v>
      </c>
      <c r="J174" s="14"/>
      <c r="K174" s="14"/>
      <c r="L174" s="5" t="b">
        <f>ISNUMBER(SEARCH("X", J174))</f>
        <v>0</v>
      </c>
      <c r="M174">
        <v>1</v>
      </c>
      <c r="N174" s="5">
        <f>IF(H174&gt;0, I174/H174, "")</f>
        <v>3.0165289256198347</v>
      </c>
    </row>
    <row r="175" spans="1:14" ht="15">
      <c r="A175" s="14" t="s">
        <v>14</v>
      </c>
      <c r="B175" s="14" t="s">
        <v>168</v>
      </c>
      <c r="C175" s="14" t="s">
        <v>25</v>
      </c>
      <c r="D175" s="14" t="s">
        <v>17</v>
      </c>
      <c r="E175" s="15">
        <v>46055</v>
      </c>
      <c r="F175" s="16">
        <v>0.13819444444444445</v>
      </c>
      <c r="G175" s="14">
        <v>-10.62</v>
      </c>
      <c r="H175" s="14">
        <v>10.62</v>
      </c>
      <c r="I175" s="14">
        <v>0</v>
      </c>
      <c r="J175" s="14" t="s">
        <v>26</v>
      </c>
      <c r="K175" s="14" t="s">
        <v>16</v>
      </c>
      <c r="L175" s="5" t="b">
        <f>ISNUMBER(SEARCH("X", J175))</f>
        <v>1</v>
      </c>
      <c r="M175">
        <v>1</v>
      </c>
      <c r="N175" s="5">
        <f>IF(H175&gt;0, I175/H175, "")</f>
        <v>0</v>
      </c>
    </row>
    <row r="176" spans="1:14" ht="15">
      <c r="A176" s="14" t="s">
        <v>14</v>
      </c>
      <c r="B176" s="14" t="s">
        <v>165</v>
      </c>
      <c r="C176" s="14" t="s">
        <v>25</v>
      </c>
      <c r="D176" s="14" t="s">
        <v>17</v>
      </c>
      <c r="E176" s="15">
        <v>46055</v>
      </c>
      <c r="F176" s="16">
        <v>0.12986111111111112</v>
      </c>
      <c r="G176" s="14">
        <v>-5.73</v>
      </c>
      <c r="H176" s="14">
        <v>5.73</v>
      </c>
      <c r="I176" s="14">
        <v>0</v>
      </c>
      <c r="J176" s="14" t="s">
        <v>26</v>
      </c>
      <c r="K176" s="14" t="s">
        <v>16</v>
      </c>
      <c r="L176" s="5" t="b">
        <f>ISNUMBER(SEARCH("X", J176))</f>
        <v>1</v>
      </c>
      <c r="M176">
        <v>1</v>
      </c>
      <c r="N176" s="5">
        <f>IF(H176&gt;0, I176/H176, "")</f>
        <v>0</v>
      </c>
    </row>
    <row r="177" spans="1:14" ht="15">
      <c r="A177" s="14" t="s">
        <v>14</v>
      </c>
      <c r="B177" s="14" t="s">
        <v>166</v>
      </c>
      <c r="C177" s="14" t="s">
        <v>25</v>
      </c>
      <c r="D177" s="14" t="s">
        <v>17</v>
      </c>
      <c r="E177" s="15">
        <v>46055</v>
      </c>
      <c r="F177" s="16">
        <v>0.125</v>
      </c>
      <c r="G177" s="14">
        <v>-10.93</v>
      </c>
      <c r="H177" s="14">
        <v>10.93</v>
      </c>
      <c r="I177" s="14">
        <v>0</v>
      </c>
      <c r="J177" s="14" t="s">
        <v>26</v>
      </c>
      <c r="K177" s="14" t="s">
        <v>19</v>
      </c>
      <c r="L177" s="5" t="b">
        <f>ISNUMBER(SEARCH("X", J177))</f>
        <v>1</v>
      </c>
      <c r="M177">
        <v>1</v>
      </c>
      <c r="N177" s="5">
        <f>IF(H177&gt;0, I177/H177, "")</f>
        <v>0</v>
      </c>
    </row>
    <row r="178" spans="1:14" ht="15">
      <c r="A178" s="14" t="s">
        <v>14</v>
      </c>
      <c r="B178" s="14" t="s">
        <v>141</v>
      </c>
      <c r="C178" s="14" t="s">
        <v>19</v>
      </c>
      <c r="D178" s="14" t="s">
        <v>17</v>
      </c>
      <c r="E178" s="15">
        <v>46055</v>
      </c>
      <c r="F178" s="16">
        <v>0.11527777777777778</v>
      </c>
      <c r="G178" s="14">
        <v>33.549999999999997</v>
      </c>
      <c r="H178" s="14">
        <v>12.15</v>
      </c>
      <c r="I178" s="14">
        <v>45.7</v>
      </c>
      <c r="J178" s="14"/>
      <c r="K178" s="14"/>
      <c r="L178" s="5" t="b">
        <f>ISNUMBER(SEARCH("X", J178))</f>
        <v>0</v>
      </c>
      <c r="M178">
        <v>1</v>
      </c>
      <c r="N178" s="5">
        <f>IF(H178&gt;0, I178/H178, "")</f>
        <v>3.7613168724279835</v>
      </c>
    </row>
    <row r="179" spans="1:14" ht="15">
      <c r="A179" s="14" t="s">
        <v>169</v>
      </c>
      <c r="B179" s="14" t="s">
        <v>24</v>
      </c>
      <c r="C179" s="14" t="s">
        <v>19</v>
      </c>
      <c r="D179" s="14" t="s">
        <v>17</v>
      </c>
      <c r="E179" s="15">
        <v>46066</v>
      </c>
      <c r="F179" s="16">
        <v>0.31666666666666665</v>
      </c>
      <c r="G179" s="14">
        <v>4.28</v>
      </c>
      <c r="H179" s="14">
        <v>22.92</v>
      </c>
      <c r="I179" s="14">
        <v>27.2</v>
      </c>
      <c r="J179" s="14"/>
      <c r="K179" s="14"/>
      <c r="L179" s="5" t="b">
        <f>ISNUMBER(SEARCH("X", J179))</f>
        <v>0</v>
      </c>
      <c r="M179">
        <v>1</v>
      </c>
      <c r="N179" s="5">
        <f>IF(H179&gt;0, I179/H179, "")</f>
        <v>1.1867364746945896</v>
      </c>
    </row>
    <row r="180" spans="1:14" ht="15">
      <c r="A180" s="14" t="s">
        <v>169</v>
      </c>
      <c r="B180" s="14" t="s">
        <v>170</v>
      </c>
      <c r="C180" s="14" t="s">
        <v>16</v>
      </c>
      <c r="D180" s="14" t="s">
        <v>17</v>
      </c>
      <c r="E180" s="15">
        <v>46066</v>
      </c>
      <c r="F180" s="16">
        <v>0.24236111111111111</v>
      </c>
      <c r="G180" s="14">
        <v>-8.98</v>
      </c>
      <c r="H180" s="14">
        <v>14.88</v>
      </c>
      <c r="I180" s="14">
        <v>5.9</v>
      </c>
      <c r="J180" s="14"/>
      <c r="K180" s="14"/>
      <c r="L180" s="5" t="b">
        <f>ISNUMBER(SEARCH("X", J180))</f>
        <v>0</v>
      </c>
      <c r="M180">
        <v>1</v>
      </c>
      <c r="N180" s="5">
        <f>IF(H180&gt;0, I180/H180, "")</f>
        <v>0.396505376344086</v>
      </c>
    </row>
    <row r="181" spans="1:14" ht="15">
      <c r="A181" s="14" t="s">
        <v>169</v>
      </c>
      <c r="B181" s="14" t="s">
        <v>171</v>
      </c>
      <c r="C181" s="14" t="s">
        <v>16</v>
      </c>
      <c r="D181" s="14" t="s">
        <v>17</v>
      </c>
      <c r="E181" s="15">
        <v>46066</v>
      </c>
      <c r="F181" s="16">
        <v>0.23125000000000001</v>
      </c>
      <c r="G181" s="14">
        <v>-6.05</v>
      </c>
      <c r="H181" s="14">
        <v>11.95</v>
      </c>
      <c r="I181" s="14">
        <v>5.9</v>
      </c>
      <c r="J181" s="14"/>
      <c r="K181" s="14"/>
      <c r="L181" s="5" t="b">
        <f>ISNUMBER(SEARCH("X", J181))</f>
        <v>0</v>
      </c>
      <c r="M181">
        <v>1</v>
      </c>
      <c r="N181" s="5">
        <f>IF(H181&gt;0, I181/H181, "")</f>
        <v>0.493723849372385</v>
      </c>
    </row>
    <row r="182" spans="1:14" ht="15">
      <c r="A182" s="14" t="s">
        <v>169</v>
      </c>
      <c r="B182" s="14" t="s">
        <v>31</v>
      </c>
      <c r="C182" s="14" t="s">
        <v>19</v>
      </c>
      <c r="D182" s="14" t="s">
        <v>17</v>
      </c>
      <c r="E182" s="15">
        <v>46066</v>
      </c>
      <c r="F182" s="16">
        <v>0.22083333333333333</v>
      </c>
      <c r="G182" s="14">
        <v>-2.73</v>
      </c>
      <c r="H182" s="14">
        <v>19.53</v>
      </c>
      <c r="I182" s="14">
        <v>16.8</v>
      </c>
      <c r="J182" s="14"/>
      <c r="K182" s="14"/>
      <c r="L182" s="5" t="b">
        <f>ISNUMBER(SEARCH("X", J182))</f>
        <v>0</v>
      </c>
      <c r="M182">
        <v>1</v>
      </c>
      <c r="N182" s="5">
        <f>IF(H182&gt;0, I182/H182, "")</f>
        <v>0.86021505376344087</v>
      </c>
    </row>
    <row r="183" spans="1:14" ht="15">
      <c r="A183" s="14" t="s">
        <v>169</v>
      </c>
      <c r="B183" s="14" t="s">
        <v>172</v>
      </c>
      <c r="C183" s="14" t="s">
        <v>16</v>
      </c>
      <c r="D183" s="14" t="s">
        <v>17</v>
      </c>
      <c r="E183" s="15">
        <v>46066</v>
      </c>
      <c r="F183" s="16">
        <v>0.20624999999999999</v>
      </c>
      <c r="G183" s="14">
        <v>-19.82</v>
      </c>
      <c r="H183" s="14">
        <v>25.72</v>
      </c>
      <c r="I183" s="14">
        <v>5.9</v>
      </c>
      <c r="J183" s="14"/>
      <c r="K183" s="14"/>
      <c r="L183" s="5" t="b">
        <f>ISNUMBER(SEARCH("X", J183))</f>
        <v>0</v>
      </c>
      <c r="M183">
        <v>1</v>
      </c>
      <c r="N183" s="5">
        <f>IF(H183&gt;0, I183/H183, "")</f>
        <v>0.22939346811819597</v>
      </c>
    </row>
    <row r="184" spans="1:14" ht="15">
      <c r="A184" s="14" t="s">
        <v>169</v>
      </c>
      <c r="B184" s="14" t="s">
        <v>173</v>
      </c>
      <c r="C184" s="14" t="s">
        <v>19</v>
      </c>
      <c r="D184" s="14" t="s">
        <v>17</v>
      </c>
      <c r="E184" s="15">
        <v>46066</v>
      </c>
      <c r="F184" s="16">
        <v>0.18263888888888888</v>
      </c>
      <c r="G184" s="14">
        <v>1.55</v>
      </c>
      <c r="H184" s="14">
        <v>9.0500000000000007</v>
      </c>
      <c r="I184" s="14">
        <v>10.6</v>
      </c>
      <c r="J184" s="14"/>
      <c r="K184" s="14"/>
      <c r="L184" s="5" t="b">
        <f>ISNUMBER(SEARCH("X", J184))</f>
        <v>0</v>
      </c>
      <c r="M184">
        <v>1</v>
      </c>
      <c r="N184" s="5">
        <f>IF(H184&gt;0, I184/H184, "")</f>
        <v>1.1712707182320441</v>
      </c>
    </row>
    <row r="185" spans="1:14" ht="15">
      <c r="A185" s="14" t="s">
        <v>169</v>
      </c>
      <c r="B185" s="14" t="s">
        <v>174</v>
      </c>
      <c r="C185" s="14" t="s">
        <v>16</v>
      </c>
      <c r="D185" s="14" t="s">
        <v>17</v>
      </c>
      <c r="E185" s="15">
        <v>46066</v>
      </c>
      <c r="F185" s="16">
        <v>0.17569444444444443</v>
      </c>
      <c r="G185" s="14">
        <v>0.8</v>
      </c>
      <c r="H185" s="14">
        <v>5.0999999999999996</v>
      </c>
      <c r="I185" s="14">
        <v>5.9</v>
      </c>
      <c r="J185" s="14"/>
      <c r="K185" s="14"/>
      <c r="L185" s="5" t="b">
        <f>ISNUMBER(SEARCH("X", J185))</f>
        <v>0</v>
      </c>
      <c r="M185">
        <v>1</v>
      </c>
      <c r="N185" s="5">
        <f>IF(H185&gt;0, I185/H185, "")</f>
        <v>1.1568627450980393</v>
      </c>
    </row>
    <row r="186" spans="1:14" ht="15">
      <c r="A186" s="14" t="s">
        <v>169</v>
      </c>
      <c r="B186" s="14" t="s">
        <v>35</v>
      </c>
      <c r="C186" s="14" t="s">
        <v>25</v>
      </c>
      <c r="D186" s="14" t="s">
        <v>17</v>
      </c>
      <c r="E186" s="15">
        <v>46066</v>
      </c>
      <c r="F186" s="16">
        <v>0.13541666666666666</v>
      </c>
      <c r="G186" s="14">
        <v>-35.18</v>
      </c>
      <c r="H186" s="14">
        <v>35.18</v>
      </c>
      <c r="I186" s="14">
        <v>0</v>
      </c>
      <c r="J186" s="14" t="s">
        <v>26</v>
      </c>
      <c r="K186" s="14" t="s">
        <v>16</v>
      </c>
      <c r="L186" s="5" t="b">
        <f>ISNUMBER(SEARCH("X", J186))</f>
        <v>1</v>
      </c>
      <c r="M186">
        <v>1</v>
      </c>
      <c r="N186" s="5">
        <f>IF(H186&gt;0, I186/H186, "")</f>
        <v>0</v>
      </c>
    </row>
    <row r="187" spans="1:14" ht="15">
      <c r="A187" s="14" t="s">
        <v>169</v>
      </c>
      <c r="B187" s="14" t="s">
        <v>175</v>
      </c>
      <c r="C187" s="14" t="s">
        <v>16</v>
      </c>
      <c r="D187" s="14" t="s">
        <v>17</v>
      </c>
      <c r="E187" s="15">
        <v>46066</v>
      </c>
      <c r="F187" s="16">
        <v>0.10972222222222222</v>
      </c>
      <c r="G187" s="14">
        <v>0.55000000000000004</v>
      </c>
      <c r="H187" s="14">
        <v>10.95</v>
      </c>
      <c r="I187" s="14">
        <v>11.5</v>
      </c>
      <c r="J187" s="14"/>
      <c r="K187" s="14"/>
      <c r="L187" s="5" t="b">
        <f>ISNUMBER(SEARCH("X", J187))</f>
        <v>0</v>
      </c>
      <c r="M187">
        <v>1</v>
      </c>
      <c r="N187" s="5">
        <f>IF(H187&gt;0, I187/H187, "")</f>
        <v>1.0502283105022832</v>
      </c>
    </row>
    <row r="188" spans="1:14" ht="15">
      <c r="A188" s="14" t="s">
        <v>169</v>
      </c>
      <c r="B188" s="14" t="s">
        <v>35</v>
      </c>
      <c r="C188" s="14" t="s">
        <v>25</v>
      </c>
      <c r="D188" s="14" t="s">
        <v>17</v>
      </c>
      <c r="E188" s="15">
        <v>46066</v>
      </c>
      <c r="F188" s="16">
        <v>8.611111111111111E-2</v>
      </c>
      <c r="G188" s="14">
        <v>-34.520000000000003</v>
      </c>
      <c r="H188" s="14">
        <v>34.520000000000003</v>
      </c>
      <c r="I188" s="14">
        <v>0</v>
      </c>
      <c r="J188" s="14" t="s">
        <v>26</v>
      </c>
      <c r="K188" s="14" t="s">
        <v>16</v>
      </c>
      <c r="L188" s="5" t="b">
        <f>ISNUMBER(SEARCH("X", J188))</f>
        <v>1</v>
      </c>
      <c r="M188">
        <v>1</v>
      </c>
      <c r="N188" s="5">
        <f>IF(H188&gt;0, I188/H188, "")</f>
        <v>0</v>
      </c>
    </row>
    <row r="189" spans="1:14" ht="15">
      <c r="A189" s="14" t="s">
        <v>169</v>
      </c>
      <c r="B189" s="14" t="s">
        <v>176</v>
      </c>
      <c r="C189" s="14" t="s">
        <v>19</v>
      </c>
      <c r="D189" s="14" t="s">
        <v>17</v>
      </c>
      <c r="E189" s="15">
        <v>46066</v>
      </c>
      <c r="F189" s="16">
        <v>6.1111111111111109E-2</v>
      </c>
      <c r="G189" s="14">
        <v>-3.83</v>
      </c>
      <c r="H189" s="14">
        <v>18.03</v>
      </c>
      <c r="I189" s="14">
        <v>14.2</v>
      </c>
      <c r="J189" s="14"/>
      <c r="K189" s="14"/>
      <c r="L189" s="5" t="b">
        <f>ISNUMBER(SEARCH("X", J189))</f>
        <v>0</v>
      </c>
      <c r="M189">
        <v>1</v>
      </c>
      <c r="N189" s="5">
        <f>IF(H189&gt;0, I189/H189, "")</f>
        <v>0.78757626178591222</v>
      </c>
    </row>
    <row r="190" spans="1:14" ht="15">
      <c r="A190" s="14" t="s">
        <v>169</v>
      </c>
      <c r="B190" s="14" t="s">
        <v>177</v>
      </c>
      <c r="C190" s="14" t="s">
        <v>19</v>
      </c>
      <c r="D190" s="14" t="s">
        <v>17</v>
      </c>
      <c r="E190" s="15">
        <v>46066</v>
      </c>
      <c r="F190" s="16">
        <v>2.2916666666666665E-2</v>
      </c>
      <c r="G190" s="14">
        <v>8.32</v>
      </c>
      <c r="H190" s="14">
        <v>3.58</v>
      </c>
      <c r="I190" s="14">
        <v>11.9</v>
      </c>
      <c r="J190" s="14"/>
      <c r="K190" s="14"/>
      <c r="L190" s="5" t="b">
        <f>ISNUMBER(SEARCH("X", J190))</f>
        <v>0</v>
      </c>
      <c r="M190">
        <v>1</v>
      </c>
      <c r="N190" s="5">
        <f>IF(H190&gt;0, I190/H190, "")</f>
        <v>3.3240223463687153</v>
      </c>
    </row>
    <row r="191" spans="1:14" ht="15">
      <c r="A191" s="14" t="s">
        <v>169</v>
      </c>
      <c r="B191" s="14" t="s">
        <v>178</v>
      </c>
      <c r="C191" s="14" t="s">
        <v>19</v>
      </c>
      <c r="D191" s="14" t="s">
        <v>17</v>
      </c>
      <c r="E191" s="15">
        <v>46066</v>
      </c>
      <c r="F191" s="16">
        <v>2.013888888888889E-2</v>
      </c>
      <c r="G191" s="14">
        <v>3.93</v>
      </c>
      <c r="H191" s="14">
        <v>3.87</v>
      </c>
      <c r="I191" s="14">
        <v>7.8</v>
      </c>
      <c r="J191" s="14"/>
      <c r="K191" s="14"/>
      <c r="L191" s="5" t="b">
        <f>ISNUMBER(SEARCH("X", J191))</f>
        <v>0</v>
      </c>
      <c r="M191">
        <v>1</v>
      </c>
      <c r="N191" s="5">
        <f>IF(H191&gt;0, I191/H191, "")</f>
        <v>2.0155038759689923</v>
      </c>
    </row>
    <row r="192" spans="1:14" ht="15">
      <c r="A192" s="14" t="s">
        <v>169</v>
      </c>
      <c r="B192" s="14" t="s">
        <v>179</v>
      </c>
      <c r="C192" s="14" t="s">
        <v>19</v>
      </c>
      <c r="D192" s="14" t="s">
        <v>17</v>
      </c>
      <c r="E192" s="15">
        <v>46066</v>
      </c>
      <c r="F192" s="16">
        <v>9.7222222222222224E-3</v>
      </c>
      <c r="G192" s="14">
        <v>12.5</v>
      </c>
      <c r="H192" s="14">
        <v>10.4</v>
      </c>
      <c r="I192" s="14">
        <v>22.9</v>
      </c>
      <c r="J192" s="14"/>
      <c r="K192" s="14"/>
      <c r="L192" s="5" t="b">
        <f>ISNUMBER(SEARCH("X", J192))</f>
        <v>0</v>
      </c>
      <c r="M192">
        <v>1</v>
      </c>
      <c r="N192" s="5">
        <f>IF(H192&gt;0, I192/H192, "")</f>
        <v>2.2019230769230766</v>
      </c>
    </row>
    <row r="193" spans="1:14" ht="15">
      <c r="A193" s="14" t="s">
        <v>169</v>
      </c>
      <c r="B193" s="14" t="s">
        <v>180</v>
      </c>
      <c r="C193" s="14" t="s">
        <v>16</v>
      </c>
      <c r="D193" s="14" t="s">
        <v>17</v>
      </c>
      <c r="E193" s="15">
        <v>46065</v>
      </c>
      <c r="F193" s="16">
        <v>0.99930555555555556</v>
      </c>
      <c r="G193" s="14">
        <v>5.32</v>
      </c>
      <c r="H193" s="14">
        <v>11.18</v>
      </c>
      <c r="I193" s="14">
        <v>16.5</v>
      </c>
      <c r="J193" s="14"/>
      <c r="K193" s="14"/>
      <c r="L193" s="5" t="b">
        <f>ISNUMBER(SEARCH("X", J193))</f>
        <v>0</v>
      </c>
      <c r="M193">
        <v>1</v>
      </c>
      <c r="N193" s="5">
        <f>IF(H193&gt;0, I193/H193, "")</f>
        <v>1.4758497316636852</v>
      </c>
    </row>
    <row r="194" spans="1:14" ht="15">
      <c r="A194" s="14" t="s">
        <v>169</v>
      </c>
      <c r="B194" s="14" t="s">
        <v>181</v>
      </c>
      <c r="C194" s="14" t="s">
        <v>25</v>
      </c>
      <c r="D194" s="14" t="s">
        <v>17</v>
      </c>
      <c r="E194" s="15">
        <v>46065</v>
      </c>
      <c r="F194" s="16">
        <v>0.99027777777777781</v>
      </c>
      <c r="G194" s="14">
        <v>-1.02</v>
      </c>
      <c r="H194" s="14">
        <v>1.02</v>
      </c>
      <c r="I194" s="14">
        <v>0</v>
      </c>
      <c r="J194" s="14" t="s">
        <v>26</v>
      </c>
      <c r="K194" s="14" t="s">
        <v>19</v>
      </c>
      <c r="L194" s="5" t="b">
        <f>ISNUMBER(SEARCH("X", J194))</f>
        <v>1</v>
      </c>
      <c r="M194">
        <v>1</v>
      </c>
      <c r="N194" s="5">
        <f>IF(H194&gt;0, I194/H194, "")</f>
        <v>0</v>
      </c>
    </row>
    <row r="195" spans="1:14" ht="15">
      <c r="A195" s="14" t="s">
        <v>169</v>
      </c>
      <c r="B195" s="14" t="s">
        <v>35</v>
      </c>
      <c r="C195" s="14" t="s">
        <v>16</v>
      </c>
      <c r="D195" s="14" t="s">
        <v>17</v>
      </c>
      <c r="E195" s="15">
        <v>46065</v>
      </c>
      <c r="F195" s="16">
        <v>0.34861111111111109</v>
      </c>
      <c r="G195" s="14">
        <v>-3.12</v>
      </c>
      <c r="H195" s="14">
        <v>9.02</v>
      </c>
      <c r="I195" s="14">
        <v>5.9</v>
      </c>
      <c r="J195" s="14"/>
      <c r="K195" s="14"/>
      <c r="L195" s="5" t="b">
        <f>ISNUMBER(SEARCH("X", J195))</f>
        <v>0</v>
      </c>
      <c r="M195">
        <v>1</v>
      </c>
      <c r="N195" s="5">
        <f>IF(H195&gt;0, I195/H195, "")</f>
        <v>0.65410199556541027</v>
      </c>
    </row>
    <row r="196" spans="1:14" ht="15">
      <c r="A196" s="14" t="s">
        <v>169</v>
      </c>
      <c r="B196" s="14" t="s">
        <v>46</v>
      </c>
      <c r="C196" s="14" t="s">
        <v>25</v>
      </c>
      <c r="D196" s="14" t="s">
        <v>17</v>
      </c>
      <c r="E196" s="15">
        <v>46065</v>
      </c>
      <c r="F196" s="16">
        <v>0.34166666666666667</v>
      </c>
      <c r="G196" s="14">
        <v>-6.53</v>
      </c>
      <c r="H196" s="14">
        <v>6.53</v>
      </c>
      <c r="I196" s="14">
        <v>0</v>
      </c>
      <c r="J196" s="14" t="s">
        <v>26</v>
      </c>
      <c r="K196" s="14" t="s">
        <v>16</v>
      </c>
      <c r="L196" s="5" t="b">
        <f>ISNUMBER(SEARCH("X", J196))</f>
        <v>1</v>
      </c>
      <c r="M196">
        <v>1</v>
      </c>
      <c r="N196" s="5">
        <f>IF(H196&gt;0, I196/H196, "")</f>
        <v>0</v>
      </c>
    </row>
    <row r="197" spans="1:14" ht="15">
      <c r="A197" s="14" t="s">
        <v>169</v>
      </c>
      <c r="B197" s="14" t="s">
        <v>181</v>
      </c>
      <c r="C197" s="14" t="s">
        <v>19</v>
      </c>
      <c r="D197" s="14" t="s">
        <v>17</v>
      </c>
      <c r="E197" s="15">
        <v>46065</v>
      </c>
      <c r="F197" s="16">
        <v>0.33680555555555558</v>
      </c>
      <c r="G197" s="14">
        <v>1.23</v>
      </c>
      <c r="H197" s="14">
        <v>16.57</v>
      </c>
      <c r="I197" s="14">
        <v>17.8</v>
      </c>
      <c r="J197" s="14"/>
      <c r="K197" s="14"/>
      <c r="L197" s="5" t="b">
        <f>ISNUMBER(SEARCH("X", J197))</f>
        <v>0</v>
      </c>
      <c r="M197">
        <v>1</v>
      </c>
      <c r="N197" s="5">
        <f>IF(H197&gt;0, I197/H197, "")</f>
        <v>1.0742305371152685</v>
      </c>
    </row>
    <row r="198" spans="1:14" ht="15">
      <c r="A198" s="14" t="s">
        <v>169</v>
      </c>
      <c r="B198" s="14" t="s">
        <v>182</v>
      </c>
      <c r="C198" s="14" t="s">
        <v>16</v>
      </c>
      <c r="D198" s="14" t="s">
        <v>17</v>
      </c>
      <c r="E198" s="15">
        <v>46065</v>
      </c>
      <c r="F198" s="16">
        <v>0.32083333333333336</v>
      </c>
      <c r="G198" s="14">
        <v>-7.23</v>
      </c>
      <c r="H198" s="14">
        <v>13.13</v>
      </c>
      <c r="I198" s="14">
        <v>5.9</v>
      </c>
      <c r="J198" s="14"/>
      <c r="K198" s="14"/>
      <c r="L198" s="5" t="b">
        <f>ISNUMBER(SEARCH("X", J198))</f>
        <v>0</v>
      </c>
      <c r="M198">
        <v>1</v>
      </c>
      <c r="N198" s="5">
        <f>IF(H198&gt;0, I198/H198, "")</f>
        <v>0.44935262757044936</v>
      </c>
    </row>
    <row r="199" spans="1:14" ht="15">
      <c r="A199" s="14" t="s">
        <v>169</v>
      </c>
      <c r="B199" s="14" t="s">
        <v>46</v>
      </c>
      <c r="C199" s="14" t="s">
        <v>16</v>
      </c>
      <c r="D199" s="14" t="s">
        <v>17</v>
      </c>
      <c r="E199" s="15">
        <v>46065</v>
      </c>
      <c r="F199" s="16">
        <v>0.31041666666666667</v>
      </c>
      <c r="G199" s="14">
        <v>9.07</v>
      </c>
      <c r="H199" s="14">
        <v>4.63</v>
      </c>
      <c r="I199" s="14">
        <v>13.7</v>
      </c>
      <c r="J199" s="14"/>
      <c r="K199" s="14"/>
      <c r="L199" s="5" t="b">
        <f>ISNUMBER(SEARCH("X", J199))</f>
        <v>0</v>
      </c>
      <c r="M199">
        <v>1</v>
      </c>
      <c r="N199" s="5">
        <f>IF(H199&gt;0, I199/H199, "")</f>
        <v>2.9589632829373649</v>
      </c>
    </row>
    <row r="200" spans="1:14" ht="15">
      <c r="A200" s="14" t="s">
        <v>169</v>
      </c>
      <c r="B200" s="14" t="s">
        <v>183</v>
      </c>
      <c r="C200" s="14" t="s">
        <v>16</v>
      </c>
      <c r="D200" s="14" t="s">
        <v>17</v>
      </c>
      <c r="E200" s="15">
        <v>46065</v>
      </c>
      <c r="F200" s="16">
        <v>0.30555555555555558</v>
      </c>
      <c r="G200" s="14">
        <v>1.52</v>
      </c>
      <c r="H200" s="14">
        <v>4.38</v>
      </c>
      <c r="I200" s="14">
        <v>5.9</v>
      </c>
      <c r="J200" s="14"/>
      <c r="K200" s="14"/>
      <c r="L200" s="5" t="b">
        <f>ISNUMBER(SEARCH("X", J200))</f>
        <v>0</v>
      </c>
      <c r="M200">
        <v>1</v>
      </c>
      <c r="N200" s="5">
        <f>IF(H200&gt;0, I200/H200, "")</f>
        <v>1.3470319634703198</v>
      </c>
    </row>
    <row r="201" spans="1:14" ht="15">
      <c r="A201" s="14" t="s">
        <v>169</v>
      </c>
      <c r="B201" s="14" t="s">
        <v>184</v>
      </c>
      <c r="C201" s="14" t="s">
        <v>16</v>
      </c>
      <c r="D201" s="14" t="s">
        <v>17</v>
      </c>
      <c r="E201" s="15">
        <v>46065</v>
      </c>
      <c r="F201" s="16">
        <v>0.27430555555555558</v>
      </c>
      <c r="G201" s="14">
        <v>4.47</v>
      </c>
      <c r="H201" s="14">
        <v>6.13</v>
      </c>
      <c r="I201" s="14">
        <v>10.6</v>
      </c>
      <c r="J201" s="14"/>
      <c r="K201" s="14"/>
      <c r="L201" s="5" t="b">
        <f>ISNUMBER(SEARCH("X", J201))</f>
        <v>0</v>
      </c>
      <c r="M201">
        <v>1</v>
      </c>
      <c r="N201" s="5">
        <f>IF(H201&gt;0, I201/H201, "")</f>
        <v>1.7292006525285482</v>
      </c>
    </row>
    <row r="202" spans="1:14" ht="15">
      <c r="A202" s="14" t="s">
        <v>169</v>
      </c>
      <c r="B202" s="14" t="s">
        <v>47</v>
      </c>
      <c r="C202" s="14" t="s">
        <v>16</v>
      </c>
      <c r="D202" s="14" t="s">
        <v>17</v>
      </c>
      <c r="E202" s="15">
        <v>46065</v>
      </c>
      <c r="F202" s="16">
        <v>0.22291666666666668</v>
      </c>
      <c r="G202" s="14">
        <v>-42.05</v>
      </c>
      <c r="H202" s="14">
        <v>47.95</v>
      </c>
      <c r="I202" s="14">
        <v>5.9</v>
      </c>
      <c r="J202" s="14"/>
      <c r="K202" s="14"/>
      <c r="L202" s="5" t="b">
        <f>ISNUMBER(SEARCH("X", J202))</f>
        <v>0</v>
      </c>
      <c r="M202">
        <v>1</v>
      </c>
      <c r="N202" s="5">
        <f>IF(H202&gt;0, I202/H202, "")</f>
        <v>0.12304483837330553</v>
      </c>
    </row>
    <row r="203" spans="1:14" ht="15">
      <c r="A203" s="14" t="s">
        <v>169</v>
      </c>
      <c r="B203" s="14" t="s">
        <v>55</v>
      </c>
      <c r="C203" s="14" t="s">
        <v>19</v>
      </c>
      <c r="D203" s="14" t="s">
        <v>17</v>
      </c>
      <c r="E203" s="15">
        <v>46065</v>
      </c>
      <c r="F203" s="16">
        <v>0.18611111111111112</v>
      </c>
      <c r="G203" s="14">
        <v>1.05</v>
      </c>
      <c r="H203" s="14">
        <v>4.3499999999999996</v>
      </c>
      <c r="I203" s="14">
        <v>5.4</v>
      </c>
      <c r="J203" s="14"/>
      <c r="K203" s="14"/>
      <c r="L203" s="5" t="b">
        <f>ISNUMBER(SEARCH("X", J203))</f>
        <v>0</v>
      </c>
      <c r="M203">
        <v>1</v>
      </c>
      <c r="N203" s="5">
        <f>IF(H203&gt;0, I203/H203, "")</f>
        <v>1.2413793103448278</v>
      </c>
    </row>
    <row r="204" spans="1:14" ht="15">
      <c r="A204" s="14" t="s">
        <v>169</v>
      </c>
      <c r="B204" s="14" t="s">
        <v>185</v>
      </c>
      <c r="C204" s="14" t="s">
        <v>19</v>
      </c>
      <c r="D204" s="14" t="s">
        <v>17</v>
      </c>
      <c r="E204" s="15">
        <v>46065</v>
      </c>
      <c r="F204" s="16">
        <v>0.18194444444444444</v>
      </c>
      <c r="G204" s="14">
        <v>1.9</v>
      </c>
      <c r="H204" s="14">
        <v>3.5</v>
      </c>
      <c r="I204" s="14">
        <v>5.4</v>
      </c>
      <c r="J204" s="14"/>
      <c r="K204" s="14"/>
      <c r="L204" s="5" t="b">
        <f>ISNUMBER(SEARCH("X", J204))</f>
        <v>0</v>
      </c>
      <c r="M204">
        <v>1</v>
      </c>
      <c r="N204" s="5">
        <f>IF(H204&gt;0, I204/H204, "")</f>
        <v>1.5428571428571429</v>
      </c>
    </row>
    <row r="205" spans="1:14" ht="15">
      <c r="A205" s="14" t="s">
        <v>169</v>
      </c>
      <c r="B205" s="14" t="s">
        <v>186</v>
      </c>
      <c r="C205" s="14" t="s">
        <v>16</v>
      </c>
      <c r="D205" s="14" t="s">
        <v>17</v>
      </c>
      <c r="E205" s="15">
        <v>46065</v>
      </c>
      <c r="F205" s="16">
        <v>0.17916666666666667</v>
      </c>
      <c r="G205" s="14">
        <v>3.37</v>
      </c>
      <c r="H205" s="14">
        <v>2.5299999999999998</v>
      </c>
      <c r="I205" s="14">
        <v>5.9</v>
      </c>
      <c r="J205" s="14"/>
      <c r="K205" s="14"/>
      <c r="L205" s="5" t="b">
        <f>ISNUMBER(SEARCH("X", J205))</f>
        <v>0</v>
      </c>
      <c r="M205">
        <v>1</v>
      </c>
      <c r="N205" s="5">
        <f>IF(H205&gt;0, I205/H205, "")</f>
        <v>2.3320158102766801</v>
      </c>
    </row>
    <row r="206" spans="1:14" ht="15">
      <c r="A206" s="14" t="s">
        <v>169</v>
      </c>
      <c r="B206" s="14" t="s">
        <v>187</v>
      </c>
      <c r="C206" s="14" t="s">
        <v>16</v>
      </c>
      <c r="D206" s="14" t="s">
        <v>17</v>
      </c>
      <c r="E206" s="15">
        <v>46065</v>
      </c>
      <c r="F206" s="16">
        <v>0.17708333333333334</v>
      </c>
      <c r="G206" s="14">
        <v>7.1</v>
      </c>
      <c r="H206" s="14">
        <v>4.4000000000000004</v>
      </c>
      <c r="I206" s="14">
        <v>11.5</v>
      </c>
      <c r="J206" s="14"/>
      <c r="K206" s="14"/>
      <c r="L206" s="5" t="b">
        <f>ISNUMBER(SEARCH("X", J206))</f>
        <v>0</v>
      </c>
      <c r="M206">
        <v>1</v>
      </c>
      <c r="N206" s="5">
        <f>IF(H206&gt;0, I206/H206, "")</f>
        <v>2.6136363636363633</v>
      </c>
    </row>
    <row r="207" spans="1:14" ht="15">
      <c r="A207" s="14" t="s">
        <v>169</v>
      </c>
      <c r="B207" s="14" t="s">
        <v>188</v>
      </c>
      <c r="C207" s="14" t="s">
        <v>16</v>
      </c>
      <c r="D207" s="14" t="s">
        <v>17</v>
      </c>
      <c r="E207" s="15">
        <v>46065</v>
      </c>
      <c r="F207" s="16">
        <v>0.14166666666666666</v>
      </c>
      <c r="G207" s="14">
        <v>-6.37</v>
      </c>
      <c r="H207" s="14">
        <v>18.170000000000002</v>
      </c>
      <c r="I207" s="14">
        <v>11.8</v>
      </c>
      <c r="J207" s="14"/>
      <c r="K207" s="14"/>
      <c r="L207" s="5" t="b">
        <f>ISNUMBER(SEARCH("X", J207))</f>
        <v>0</v>
      </c>
      <c r="M207">
        <v>1</v>
      </c>
      <c r="N207" s="5">
        <f>IF(H207&gt;0, I207/H207, "")</f>
        <v>0.64942212438084757</v>
      </c>
    </row>
    <row r="208" spans="1:14" ht="15">
      <c r="A208" s="14" t="s">
        <v>169</v>
      </c>
      <c r="B208" s="14" t="s">
        <v>189</v>
      </c>
      <c r="C208" s="14" t="s">
        <v>16</v>
      </c>
      <c r="D208" s="14" t="s">
        <v>17</v>
      </c>
      <c r="E208" s="15">
        <v>46065</v>
      </c>
      <c r="F208" s="16">
        <v>0.12847222222222221</v>
      </c>
      <c r="G208" s="14">
        <v>0.32</v>
      </c>
      <c r="H208" s="14">
        <v>5.58</v>
      </c>
      <c r="I208" s="14">
        <v>5.9</v>
      </c>
      <c r="J208" s="14"/>
      <c r="K208" s="14"/>
      <c r="L208" s="5" t="b">
        <f>ISNUMBER(SEARCH("X", J208))</f>
        <v>0</v>
      </c>
      <c r="M208">
        <v>1</v>
      </c>
      <c r="N208" s="5">
        <f>IF(H208&gt;0, I208/H208, "")</f>
        <v>1.0573476702508962</v>
      </c>
    </row>
    <row r="209" spans="1:14" ht="15">
      <c r="A209" s="14" t="s">
        <v>169</v>
      </c>
      <c r="B209" s="14" t="s">
        <v>190</v>
      </c>
      <c r="C209" s="14" t="s">
        <v>16</v>
      </c>
      <c r="D209" s="14" t="s">
        <v>17</v>
      </c>
      <c r="E209" s="15">
        <v>46065</v>
      </c>
      <c r="F209" s="16">
        <v>0.12291666666666666</v>
      </c>
      <c r="G209" s="14">
        <v>2.27</v>
      </c>
      <c r="H209" s="14">
        <v>3.63</v>
      </c>
      <c r="I209" s="14">
        <v>5.9</v>
      </c>
      <c r="J209" s="14"/>
      <c r="K209" s="14"/>
      <c r="L209" s="5" t="b">
        <f>ISNUMBER(SEARCH("X", J209))</f>
        <v>0</v>
      </c>
      <c r="M209">
        <v>1</v>
      </c>
      <c r="N209" s="5">
        <f>IF(H209&gt;0, I209/H209, "")</f>
        <v>1.6253443526170801</v>
      </c>
    </row>
    <row r="210" spans="1:14" ht="15">
      <c r="A210" s="14" t="s">
        <v>169</v>
      </c>
      <c r="B210" s="14" t="s">
        <v>191</v>
      </c>
      <c r="C210" s="14" t="s">
        <v>16</v>
      </c>
      <c r="D210" s="14" t="s">
        <v>17</v>
      </c>
      <c r="E210" s="15">
        <v>46065</v>
      </c>
      <c r="F210" s="16">
        <v>0.12013888888888889</v>
      </c>
      <c r="G210" s="14">
        <v>1.02</v>
      </c>
      <c r="H210" s="14">
        <v>4.88</v>
      </c>
      <c r="I210" s="14">
        <v>5.9</v>
      </c>
      <c r="J210" s="14"/>
      <c r="K210" s="14"/>
      <c r="L210" s="5" t="b">
        <f>ISNUMBER(SEARCH("X", J210))</f>
        <v>0</v>
      </c>
      <c r="M210">
        <v>1</v>
      </c>
      <c r="N210" s="5">
        <f>IF(H210&gt;0, I210/H210, "")</f>
        <v>1.209016393442623</v>
      </c>
    </row>
    <row r="211" spans="1:14" ht="15">
      <c r="A211" s="14" t="s">
        <v>169</v>
      </c>
      <c r="B211" s="14" t="s">
        <v>192</v>
      </c>
      <c r="C211" s="14" t="s">
        <v>19</v>
      </c>
      <c r="D211" s="14" t="s">
        <v>17</v>
      </c>
      <c r="E211" s="15">
        <v>46065</v>
      </c>
      <c r="F211" s="16">
        <v>0.11597222222222223</v>
      </c>
      <c r="G211" s="14">
        <v>6</v>
      </c>
      <c r="H211" s="14">
        <v>1.7</v>
      </c>
      <c r="I211" s="14">
        <v>7.7</v>
      </c>
      <c r="J211" s="14"/>
      <c r="K211" s="14"/>
      <c r="L211" s="5" t="b">
        <f>ISNUMBER(SEARCH("X", J211))</f>
        <v>0</v>
      </c>
      <c r="M211">
        <v>1</v>
      </c>
      <c r="N211" s="5">
        <f>IF(H211&gt;0, I211/H211, "")</f>
        <v>4.5294117647058822</v>
      </c>
    </row>
    <row r="212" spans="1:14" ht="15">
      <c r="A212" s="14" t="s">
        <v>169</v>
      </c>
      <c r="B212" s="14" t="s">
        <v>193</v>
      </c>
      <c r="C212" s="14" t="s">
        <v>19</v>
      </c>
      <c r="D212" s="14" t="s">
        <v>17</v>
      </c>
      <c r="E212" s="15">
        <v>46065</v>
      </c>
      <c r="F212" s="16">
        <v>0.11388888888888889</v>
      </c>
      <c r="G212" s="14">
        <v>3.7</v>
      </c>
      <c r="H212" s="14">
        <v>4.0999999999999996</v>
      </c>
      <c r="I212" s="14">
        <v>7.8</v>
      </c>
      <c r="J212" s="14"/>
      <c r="K212" s="14"/>
      <c r="L212" s="5" t="b">
        <f>ISNUMBER(SEARCH("X", J212))</f>
        <v>0</v>
      </c>
      <c r="M212">
        <v>1</v>
      </c>
      <c r="N212" s="5">
        <f>IF(H212&gt;0, I212/H212, "")</f>
        <v>1.902439024390244</v>
      </c>
    </row>
    <row r="213" spans="1:14" ht="15">
      <c r="A213" s="14" t="s">
        <v>169</v>
      </c>
      <c r="B213" s="14" t="s">
        <v>194</v>
      </c>
      <c r="C213" s="14" t="s">
        <v>19</v>
      </c>
      <c r="D213" s="14" t="s">
        <v>17</v>
      </c>
      <c r="E213" s="15">
        <v>46065</v>
      </c>
      <c r="F213" s="16">
        <v>0.11041666666666666</v>
      </c>
      <c r="G213" s="14">
        <v>5.4</v>
      </c>
      <c r="H213" s="14">
        <v>2.6</v>
      </c>
      <c r="I213" s="14">
        <v>8</v>
      </c>
      <c r="J213" s="14"/>
      <c r="K213" s="14"/>
      <c r="L213" s="5" t="b">
        <f>ISNUMBER(SEARCH("X", J213))</f>
        <v>0</v>
      </c>
      <c r="M213">
        <v>1</v>
      </c>
      <c r="N213" s="5">
        <f>IF(H213&gt;0, I213/H213, "")</f>
        <v>3.0769230769230766</v>
      </c>
    </row>
    <row r="214" spans="1:14" ht="15">
      <c r="A214" s="14" t="s">
        <v>169</v>
      </c>
      <c r="B214" s="14" t="s">
        <v>195</v>
      </c>
      <c r="C214" s="14" t="s">
        <v>19</v>
      </c>
      <c r="D214" s="14" t="s">
        <v>17</v>
      </c>
      <c r="E214" s="15">
        <v>46065</v>
      </c>
      <c r="F214" s="16">
        <v>0.1076388888888889</v>
      </c>
      <c r="G214" s="14">
        <v>-3</v>
      </c>
      <c r="H214" s="14">
        <v>11.4</v>
      </c>
      <c r="I214" s="14">
        <v>8.4</v>
      </c>
      <c r="J214" s="14"/>
      <c r="K214" s="14"/>
      <c r="L214" s="5" t="b">
        <f>ISNUMBER(SEARCH("X", J214))</f>
        <v>0</v>
      </c>
      <c r="M214">
        <v>1</v>
      </c>
      <c r="N214" s="5">
        <f>IF(H214&gt;0, I214/H214, "")</f>
        <v>0.73684210526315785</v>
      </c>
    </row>
    <row r="215" spans="1:14" ht="15">
      <c r="A215" s="14" t="s">
        <v>169</v>
      </c>
      <c r="B215" s="14" t="s">
        <v>196</v>
      </c>
      <c r="C215" s="14" t="s">
        <v>19</v>
      </c>
      <c r="D215" s="14" t="s">
        <v>17</v>
      </c>
      <c r="E215" s="15">
        <v>46065</v>
      </c>
      <c r="F215" s="16">
        <v>9.4444444444444442E-2</v>
      </c>
      <c r="G215" s="14">
        <v>-0.43</v>
      </c>
      <c r="H215" s="14">
        <v>12.93</v>
      </c>
      <c r="I215" s="14">
        <v>12.5</v>
      </c>
      <c r="J215" s="14"/>
      <c r="K215" s="14"/>
      <c r="L215" s="5" t="b">
        <f>ISNUMBER(SEARCH("X", J215))</f>
        <v>0</v>
      </c>
      <c r="M215">
        <v>1</v>
      </c>
      <c r="N215" s="5">
        <f>IF(H215&gt;0, I215/H215, "")</f>
        <v>0.96674400618716161</v>
      </c>
    </row>
    <row r="216" spans="1:14" ht="15">
      <c r="A216" s="14" t="s">
        <v>169</v>
      </c>
      <c r="B216" s="14" t="s">
        <v>197</v>
      </c>
      <c r="C216" s="14" t="s">
        <v>19</v>
      </c>
      <c r="D216" s="14" t="s">
        <v>17</v>
      </c>
      <c r="E216" s="15">
        <v>46065</v>
      </c>
      <c r="F216" s="16">
        <v>8.4722222222222227E-2</v>
      </c>
      <c r="G216" s="14">
        <v>12.82</v>
      </c>
      <c r="H216" s="14">
        <v>5.48</v>
      </c>
      <c r="I216" s="14">
        <v>18.3</v>
      </c>
      <c r="J216" s="14"/>
      <c r="K216" s="14"/>
      <c r="L216" s="5" t="b">
        <f>ISNUMBER(SEARCH("X", J216))</f>
        <v>0</v>
      </c>
      <c r="M216">
        <v>1</v>
      </c>
      <c r="N216" s="5">
        <f>IF(H216&gt;0, I216/H216, "")</f>
        <v>3.3394160583941606</v>
      </c>
    </row>
    <row r="217" spans="1:14" ht="15">
      <c r="A217" s="14" t="s">
        <v>169</v>
      </c>
      <c r="B217" s="14" t="s">
        <v>198</v>
      </c>
      <c r="C217" s="14" t="s">
        <v>19</v>
      </c>
      <c r="D217" s="14" t="s">
        <v>17</v>
      </c>
      <c r="E217" s="15">
        <v>46065</v>
      </c>
      <c r="F217" s="16">
        <v>8.0555555555555561E-2</v>
      </c>
      <c r="G217" s="14">
        <v>4.5</v>
      </c>
      <c r="H217" s="14">
        <v>4.2</v>
      </c>
      <c r="I217" s="14">
        <v>8.6999999999999993</v>
      </c>
      <c r="J217" s="14"/>
      <c r="K217" s="14"/>
      <c r="L217" s="5" t="b">
        <f>ISNUMBER(SEARCH("X", J217))</f>
        <v>0</v>
      </c>
      <c r="M217">
        <v>1</v>
      </c>
      <c r="N217" s="5">
        <f>IF(H217&gt;0, I217/H217, "")</f>
        <v>2.0714285714285712</v>
      </c>
    </row>
    <row r="218" spans="1:14" ht="15">
      <c r="A218" s="14" t="s">
        <v>169</v>
      </c>
      <c r="B218" s="14" t="s">
        <v>199</v>
      </c>
      <c r="C218" s="14" t="s">
        <v>19</v>
      </c>
      <c r="D218" s="14" t="s">
        <v>17</v>
      </c>
      <c r="E218" s="15">
        <v>46065</v>
      </c>
      <c r="F218" s="16">
        <v>7.6388888888888895E-2</v>
      </c>
      <c r="G218" s="14">
        <v>5.0199999999999996</v>
      </c>
      <c r="H218" s="14">
        <v>2.08</v>
      </c>
      <c r="I218" s="14">
        <v>7.1</v>
      </c>
      <c r="J218" s="14"/>
      <c r="K218" s="14"/>
      <c r="L218" s="5" t="b">
        <f>ISNUMBER(SEARCH("X", J218))</f>
        <v>0</v>
      </c>
      <c r="M218">
        <v>1</v>
      </c>
      <c r="N218" s="5">
        <f>IF(H218&gt;0, I218/H218, "")</f>
        <v>3.4134615384615383</v>
      </c>
    </row>
    <row r="219" spans="1:14" ht="15">
      <c r="A219" s="14" t="s">
        <v>169</v>
      </c>
      <c r="B219" s="14" t="s">
        <v>200</v>
      </c>
      <c r="C219" s="14" t="s">
        <v>25</v>
      </c>
      <c r="D219" s="14" t="s">
        <v>17</v>
      </c>
      <c r="E219" s="15">
        <v>46065</v>
      </c>
      <c r="F219" s="16">
        <v>7.3611111111111113E-2</v>
      </c>
      <c r="G219" s="14">
        <v>-8.83</v>
      </c>
      <c r="H219" s="14">
        <v>8.83</v>
      </c>
      <c r="I219" s="14">
        <v>0</v>
      </c>
      <c r="J219" s="14" t="s">
        <v>26</v>
      </c>
      <c r="K219" s="14" t="s">
        <v>19</v>
      </c>
      <c r="L219" s="5" t="b">
        <f>ISNUMBER(SEARCH("X", J219))</f>
        <v>1</v>
      </c>
      <c r="M219">
        <v>1</v>
      </c>
      <c r="N219" s="5">
        <f>IF(H219&gt;0, I219/H219, "")</f>
        <v>0</v>
      </c>
    </row>
    <row r="220" spans="1:14" ht="15">
      <c r="A220" s="14" t="s">
        <v>169</v>
      </c>
      <c r="B220" s="14" t="s">
        <v>201</v>
      </c>
      <c r="C220" s="14" t="s">
        <v>19</v>
      </c>
      <c r="D220" s="14" t="s">
        <v>17</v>
      </c>
      <c r="E220" s="15">
        <v>46065</v>
      </c>
      <c r="F220" s="16">
        <v>6.6666666666666666E-2</v>
      </c>
      <c r="G220" s="14">
        <v>7.37</v>
      </c>
      <c r="H220" s="14">
        <v>2.73</v>
      </c>
      <c r="I220" s="14">
        <v>10.1</v>
      </c>
      <c r="J220" s="14"/>
      <c r="K220" s="14"/>
      <c r="L220" s="5" t="b">
        <f>ISNUMBER(SEARCH("X", J220))</f>
        <v>0</v>
      </c>
      <c r="M220">
        <v>1</v>
      </c>
      <c r="N220" s="5">
        <f>IF(H220&gt;0, I220/H220, "")</f>
        <v>3.6996336996336994</v>
      </c>
    </row>
    <row r="221" spans="1:14" ht="15">
      <c r="A221" s="14" t="s">
        <v>169</v>
      </c>
      <c r="B221" s="14" t="s">
        <v>202</v>
      </c>
      <c r="C221" s="14" t="s">
        <v>19</v>
      </c>
      <c r="D221" s="14" t="s">
        <v>17</v>
      </c>
      <c r="E221" s="15">
        <v>46065</v>
      </c>
      <c r="F221" s="16">
        <v>6.458333333333334E-2</v>
      </c>
      <c r="G221" s="14">
        <v>13.15</v>
      </c>
      <c r="H221" s="14">
        <v>3.25</v>
      </c>
      <c r="I221" s="14">
        <v>16.399999999999999</v>
      </c>
      <c r="J221" s="14"/>
      <c r="K221" s="14"/>
      <c r="L221" s="5" t="b">
        <f>ISNUMBER(SEARCH("X", J221))</f>
        <v>0</v>
      </c>
      <c r="M221">
        <v>1</v>
      </c>
      <c r="N221" s="5">
        <f>IF(H221&gt;0, I221/H221, "")</f>
        <v>5.046153846153846</v>
      </c>
    </row>
    <row r="222" spans="1:14" ht="15">
      <c r="A222" s="14" t="s">
        <v>169</v>
      </c>
      <c r="B222" s="14" t="s">
        <v>75</v>
      </c>
      <c r="C222" s="14" t="s">
        <v>19</v>
      </c>
      <c r="D222" s="14" t="s">
        <v>17</v>
      </c>
      <c r="E222" s="15">
        <v>46065</v>
      </c>
      <c r="F222" s="16">
        <v>6.1805555555555558E-2</v>
      </c>
      <c r="G222" s="14">
        <v>11.47</v>
      </c>
      <c r="H222" s="14">
        <v>7.23</v>
      </c>
      <c r="I222" s="14">
        <v>18.7</v>
      </c>
      <c r="J222" s="14"/>
      <c r="K222" s="14"/>
      <c r="L222" s="5" t="b">
        <f>ISNUMBER(SEARCH("X", J222))</f>
        <v>0</v>
      </c>
      <c r="M222">
        <v>1</v>
      </c>
      <c r="N222" s="5">
        <f>IF(H222&gt;0, I222/H222, "")</f>
        <v>2.5864453665283538</v>
      </c>
    </row>
    <row r="223" spans="1:14" ht="15">
      <c r="A223" s="14" t="s">
        <v>169</v>
      </c>
      <c r="B223" s="14" t="s">
        <v>203</v>
      </c>
      <c r="C223" s="14" t="s">
        <v>25</v>
      </c>
      <c r="D223" s="14" t="s">
        <v>17</v>
      </c>
      <c r="E223" s="15">
        <v>46065</v>
      </c>
      <c r="F223" s="16">
        <v>5.5555555555555552E-2</v>
      </c>
      <c r="G223" s="14">
        <v>-6.17</v>
      </c>
      <c r="H223" s="14">
        <v>6.17</v>
      </c>
      <c r="I223" s="14">
        <v>0</v>
      </c>
      <c r="J223" s="14" t="s">
        <v>26</v>
      </c>
      <c r="K223" s="14" t="s">
        <v>16</v>
      </c>
      <c r="L223" s="5" t="b">
        <f>ISNUMBER(SEARCH("X", J223))</f>
        <v>1</v>
      </c>
      <c r="M223">
        <v>1</v>
      </c>
      <c r="N223" s="5">
        <f>IF(H223&gt;0, I223/H223, "")</f>
        <v>0</v>
      </c>
    </row>
    <row r="224" spans="1:14" ht="15">
      <c r="A224" s="14" t="s">
        <v>169</v>
      </c>
      <c r="B224" s="14" t="s">
        <v>200</v>
      </c>
      <c r="C224" s="14" t="s">
        <v>19</v>
      </c>
      <c r="D224" s="14" t="s">
        <v>17</v>
      </c>
      <c r="E224" s="15">
        <v>46065</v>
      </c>
      <c r="F224" s="16">
        <v>3.4027777777777775E-2</v>
      </c>
      <c r="G224" s="14">
        <v>39.35</v>
      </c>
      <c r="H224" s="14">
        <v>2.5499999999999998</v>
      </c>
      <c r="I224" s="14">
        <v>41.9</v>
      </c>
      <c r="J224" s="14"/>
      <c r="K224" s="14"/>
      <c r="L224" s="5" t="b">
        <f>ISNUMBER(SEARCH("X", J224))</f>
        <v>0</v>
      </c>
      <c r="M224">
        <v>1</v>
      </c>
      <c r="N224" s="5">
        <f>IF(H224&gt;0, I224/H224, "")</f>
        <v>16.43137254901961</v>
      </c>
    </row>
    <row r="225" spans="1:14" ht="15">
      <c r="A225" s="14" t="s">
        <v>169</v>
      </c>
      <c r="B225" s="14" t="s">
        <v>204</v>
      </c>
      <c r="C225" s="14" t="s">
        <v>25</v>
      </c>
      <c r="D225" s="14" t="s">
        <v>17</v>
      </c>
      <c r="E225" s="15">
        <v>46065</v>
      </c>
      <c r="F225" s="16">
        <v>2.7083333333333334E-2</v>
      </c>
      <c r="G225" s="14">
        <v>-3.77</v>
      </c>
      <c r="H225" s="14">
        <v>3.77</v>
      </c>
      <c r="I225" s="14">
        <v>0</v>
      </c>
      <c r="J225" s="14" t="s">
        <v>26</v>
      </c>
      <c r="K225" s="14" t="s">
        <v>16</v>
      </c>
      <c r="L225" s="5" t="b">
        <f>ISNUMBER(SEARCH("X", J225))</f>
        <v>1</v>
      </c>
      <c r="M225">
        <v>1</v>
      </c>
      <c r="N225" s="5">
        <f>IF(H225&gt;0, I225/H225, "")</f>
        <v>0</v>
      </c>
    </row>
    <row r="226" spans="1:14" ht="15">
      <c r="A226" s="14" t="s">
        <v>169</v>
      </c>
      <c r="B226" s="14" t="s">
        <v>205</v>
      </c>
      <c r="C226" s="14" t="s">
        <v>25</v>
      </c>
      <c r="D226" s="14" t="s">
        <v>17</v>
      </c>
      <c r="E226" s="15">
        <v>46065</v>
      </c>
      <c r="F226" s="16">
        <v>2.361111111111111E-2</v>
      </c>
      <c r="G226" s="14">
        <v>-2.2999999999999998</v>
      </c>
      <c r="H226" s="14">
        <v>2.2999999999999998</v>
      </c>
      <c r="I226" s="14">
        <v>0</v>
      </c>
      <c r="J226" s="14" t="s">
        <v>26</v>
      </c>
      <c r="K226" s="14" t="s">
        <v>19</v>
      </c>
      <c r="L226" s="5" t="b">
        <f>ISNUMBER(SEARCH("X", J226))</f>
        <v>1</v>
      </c>
      <c r="M226">
        <v>1</v>
      </c>
      <c r="N226" s="5">
        <f>IF(H226&gt;0, I226/H226, "")</f>
        <v>0</v>
      </c>
    </row>
    <row r="227" spans="1:14" ht="15">
      <c r="A227" s="14" t="s">
        <v>169</v>
      </c>
      <c r="B227" s="14" t="s">
        <v>90</v>
      </c>
      <c r="C227" s="14" t="s">
        <v>25</v>
      </c>
      <c r="D227" s="14" t="s">
        <v>17</v>
      </c>
      <c r="E227" s="15">
        <v>46065</v>
      </c>
      <c r="F227" s="16">
        <v>2.0833333333333332E-2</v>
      </c>
      <c r="G227" s="14">
        <v>-11.92</v>
      </c>
      <c r="H227" s="14">
        <v>11.92</v>
      </c>
      <c r="I227" s="14">
        <v>0</v>
      </c>
      <c r="J227" s="14" t="s">
        <v>26</v>
      </c>
      <c r="K227" s="14" t="s">
        <v>16</v>
      </c>
      <c r="L227" s="5" t="b">
        <f>ISNUMBER(SEARCH("X", J227))</f>
        <v>1</v>
      </c>
      <c r="M227">
        <v>1</v>
      </c>
      <c r="N227" s="5">
        <f>IF(H227&gt;0, I227/H227, "")</f>
        <v>0</v>
      </c>
    </row>
    <row r="228" spans="1:14" ht="15">
      <c r="A228" s="14" t="s">
        <v>169</v>
      </c>
      <c r="B228" s="14" t="s">
        <v>203</v>
      </c>
      <c r="C228" s="14" t="s">
        <v>25</v>
      </c>
      <c r="D228" s="14" t="s">
        <v>17</v>
      </c>
      <c r="E228" s="15">
        <v>46065</v>
      </c>
      <c r="F228" s="16">
        <v>5.5555555555555558E-3</v>
      </c>
      <c r="G228" s="14">
        <v>-9.27</v>
      </c>
      <c r="H228" s="14">
        <v>9.27</v>
      </c>
      <c r="I228" s="14">
        <v>0</v>
      </c>
      <c r="J228" s="14"/>
      <c r="K228" s="14" t="s">
        <v>16</v>
      </c>
      <c r="L228" s="5" t="b">
        <f>ISNUMBER(SEARCH("X", J228))</f>
        <v>0</v>
      </c>
      <c r="M228">
        <v>1</v>
      </c>
      <c r="N228" s="5">
        <f>IF(H228&gt;0, I228/H228, "")</f>
        <v>0</v>
      </c>
    </row>
    <row r="229" spans="1:14" ht="15">
      <c r="A229" s="14" t="s">
        <v>169</v>
      </c>
      <c r="B229" s="14" t="s">
        <v>206</v>
      </c>
      <c r="C229" s="14" t="s">
        <v>25</v>
      </c>
      <c r="D229" s="14" t="s">
        <v>17</v>
      </c>
      <c r="E229" s="15">
        <v>46064</v>
      </c>
      <c r="F229" s="16">
        <v>0.99583333333333335</v>
      </c>
      <c r="G229" s="14">
        <v>-1.92</v>
      </c>
      <c r="H229" s="14">
        <v>1.92</v>
      </c>
      <c r="I229" s="14">
        <v>0</v>
      </c>
      <c r="J229" s="14" t="s">
        <v>26</v>
      </c>
      <c r="K229" s="14" t="s">
        <v>16</v>
      </c>
      <c r="L229" s="5" t="b">
        <f>ISNUMBER(SEARCH("X", J229))</f>
        <v>1</v>
      </c>
      <c r="M229">
        <v>1</v>
      </c>
      <c r="N229" s="5">
        <f>IF(H229&gt;0, I229/H229, "")</f>
        <v>0</v>
      </c>
    </row>
    <row r="230" spans="1:14" ht="15">
      <c r="A230" s="14" t="s">
        <v>169</v>
      </c>
      <c r="B230" s="14" t="s">
        <v>205</v>
      </c>
      <c r="C230" s="14" t="s">
        <v>25</v>
      </c>
      <c r="D230" s="14" t="s">
        <v>17</v>
      </c>
      <c r="E230" s="15">
        <v>46064</v>
      </c>
      <c r="F230" s="16">
        <v>0.99444444444444446</v>
      </c>
      <c r="G230" s="14">
        <v>-4.75</v>
      </c>
      <c r="H230" s="14">
        <v>4.75</v>
      </c>
      <c r="I230" s="14">
        <v>0</v>
      </c>
      <c r="J230" s="14" t="s">
        <v>26</v>
      </c>
      <c r="K230" s="14" t="s">
        <v>19</v>
      </c>
      <c r="L230" s="5" t="b">
        <f>ISNUMBER(SEARCH("X", J230))</f>
        <v>1</v>
      </c>
      <c r="M230">
        <v>1</v>
      </c>
      <c r="N230" s="5">
        <f>IF(H230&gt;0, I230/H230, "")</f>
        <v>0</v>
      </c>
    </row>
    <row r="231" spans="1:14" ht="15">
      <c r="A231" s="14" t="s">
        <v>169</v>
      </c>
      <c r="B231" s="14" t="s">
        <v>76</v>
      </c>
      <c r="C231" s="14" t="s">
        <v>19</v>
      </c>
      <c r="D231" s="14" t="s">
        <v>17</v>
      </c>
      <c r="E231" s="15">
        <v>46064</v>
      </c>
      <c r="F231" s="16">
        <v>0.33750000000000002</v>
      </c>
      <c r="G231" s="14">
        <v>6.9</v>
      </c>
      <c r="H231" s="14">
        <v>8.3000000000000007</v>
      </c>
      <c r="I231" s="14">
        <v>15.2</v>
      </c>
      <c r="J231" s="14"/>
      <c r="K231" s="14"/>
      <c r="L231" s="5" t="b">
        <f>ISNUMBER(SEARCH("X", J231))</f>
        <v>0</v>
      </c>
      <c r="M231">
        <v>1</v>
      </c>
      <c r="N231" s="5">
        <f>IF(H231&gt;0, I231/H231, "")</f>
        <v>1.831325301204819</v>
      </c>
    </row>
    <row r="232" spans="1:14" ht="15">
      <c r="A232" s="14" t="s">
        <v>169</v>
      </c>
      <c r="B232" s="14" t="s">
        <v>207</v>
      </c>
      <c r="C232" s="14" t="s">
        <v>16</v>
      </c>
      <c r="D232" s="14" t="s">
        <v>17</v>
      </c>
      <c r="E232" s="15">
        <v>46064</v>
      </c>
      <c r="F232" s="16">
        <v>0.33124999999999999</v>
      </c>
      <c r="G232" s="14">
        <v>1.03</v>
      </c>
      <c r="H232" s="14">
        <v>4.87</v>
      </c>
      <c r="I232" s="14">
        <v>5.9</v>
      </c>
      <c r="J232" s="14"/>
      <c r="K232" s="14"/>
      <c r="L232" s="5" t="b">
        <f>ISNUMBER(SEARCH("X", J232))</f>
        <v>0</v>
      </c>
      <c r="M232">
        <v>1</v>
      </c>
      <c r="N232" s="5">
        <f>IF(H232&gt;0, I232/H232, "")</f>
        <v>1.2114989733059549</v>
      </c>
    </row>
    <row r="233" spans="1:14" ht="15">
      <c r="A233" s="14" t="s">
        <v>169</v>
      </c>
      <c r="B233" s="14" t="s">
        <v>206</v>
      </c>
      <c r="C233" s="14" t="s">
        <v>16</v>
      </c>
      <c r="D233" s="14" t="s">
        <v>17</v>
      </c>
      <c r="E233" s="15">
        <v>46064</v>
      </c>
      <c r="F233" s="16">
        <v>0.32777777777777778</v>
      </c>
      <c r="G233" s="14">
        <v>7.1</v>
      </c>
      <c r="H233" s="14">
        <v>3.6</v>
      </c>
      <c r="I233" s="14">
        <v>10.7</v>
      </c>
      <c r="J233" s="14"/>
      <c r="K233" s="14"/>
      <c r="L233" s="5" t="b">
        <f>ISNUMBER(SEARCH("X", J233))</f>
        <v>0</v>
      </c>
      <c r="M233">
        <v>1</v>
      </c>
      <c r="N233" s="5">
        <f>IF(H233&gt;0, I233/H233, "")</f>
        <v>2.9722222222222219</v>
      </c>
    </row>
    <row r="234" spans="1:14" ht="15">
      <c r="A234" s="14" t="s">
        <v>169</v>
      </c>
      <c r="B234" s="14" t="s">
        <v>208</v>
      </c>
      <c r="C234" s="14" t="s">
        <v>16</v>
      </c>
      <c r="D234" s="14" t="s">
        <v>17</v>
      </c>
      <c r="E234" s="15">
        <v>46064</v>
      </c>
      <c r="F234" s="16">
        <v>0.32430555555555557</v>
      </c>
      <c r="G234" s="14">
        <v>8.82</v>
      </c>
      <c r="H234" s="14">
        <v>2.88</v>
      </c>
      <c r="I234" s="14">
        <v>11.7</v>
      </c>
      <c r="J234" s="14"/>
      <c r="K234" s="14"/>
      <c r="L234" s="5" t="b">
        <f>ISNUMBER(SEARCH("X", J234))</f>
        <v>0</v>
      </c>
      <c r="M234">
        <v>1</v>
      </c>
      <c r="N234" s="5">
        <f>IF(H234&gt;0, I234/H234, "")</f>
        <v>4.0625</v>
      </c>
    </row>
    <row r="235" spans="1:14" ht="15">
      <c r="A235" s="14" t="s">
        <v>169</v>
      </c>
      <c r="B235" s="14" t="s">
        <v>209</v>
      </c>
      <c r="C235" s="14" t="s">
        <v>16</v>
      </c>
      <c r="D235" s="14" t="s">
        <v>17</v>
      </c>
      <c r="E235" s="15">
        <v>46064</v>
      </c>
      <c r="F235" s="16">
        <v>0.3215277777777778</v>
      </c>
      <c r="G235" s="14">
        <v>8.6199999999999992</v>
      </c>
      <c r="H235" s="14">
        <v>2.78</v>
      </c>
      <c r="I235" s="14">
        <v>11.4</v>
      </c>
      <c r="J235" s="14"/>
      <c r="K235" s="14"/>
      <c r="L235" s="5" t="b">
        <f>ISNUMBER(SEARCH("X", J235))</f>
        <v>0</v>
      </c>
      <c r="M235">
        <v>1</v>
      </c>
      <c r="N235" s="5">
        <f>IF(H235&gt;0, I235/H235, "")</f>
        <v>4.1007194244604319</v>
      </c>
    </row>
    <row r="236" spans="1:14" ht="15">
      <c r="A236" s="14" t="s">
        <v>169</v>
      </c>
      <c r="B236" s="14" t="s">
        <v>203</v>
      </c>
      <c r="C236" s="14" t="s">
        <v>16</v>
      </c>
      <c r="D236" s="14" t="s">
        <v>17</v>
      </c>
      <c r="E236" s="15">
        <v>46064</v>
      </c>
      <c r="F236" s="16">
        <v>0.31874999999999998</v>
      </c>
      <c r="G236" s="14">
        <v>6.7</v>
      </c>
      <c r="H236" s="14">
        <v>3</v>
      </c>
      <c r="I236" s="14">
        <v>9.6999999999999993</v>
      </c>
      <c r="J236" s="14"/>
      <c r="K236" s="14"/>
      <c r="L236" s="5" t="b">
        <f>ISNUMBER(SEARCH("X", J236))</f>
        <v>0</v>
      </c>
      <c r="M236">
        <v>1</v>
      </c>
      <c r="N236" s="5">
        <f>IF(H236&gt;0, I236/H236, "")</f>
        <v>3.2333333333333329</v>
      </c>
    </row>
    <row r="237" spans="1:14" ht="15">
      <c r="A237" s="14" t="s">
        <v>169</v>
      </c>
      <c r="B237" s="14" t="s">
        <v>210</v>
      </c>
      <c r="C237" s="14" t="s">
        <v>16</v>
      </c>
      <c r="D237" s="14" t="s">
        <v>17</v>
      </c>
      <c r="E237" s="15">
        <v>46064</v>
      </c>
      <c r="F237" s="16">
        <v>0.31597222222222221</v>
      </c>
      <c r="G237" s="14">
        <v>7.73</v>
      </c>
      <c r="H237" s="14">
        <v>3.27</v>
      </c>
      <c r="I237" s="14">
        <v>11</v>
      </c>
      <c r="J237" s="14"/>
      <c r="K237" s="14"/>
      <c r="L237" s="5" t="b">
        <f>ISNUMBER(SEARCH("X", J237))</f>
        <v>0</v>
      </c>
      <c r="M237">
        <v>1</v>
      </c>
      <c r="N237" s="5">
        <f>IF(H237&gt;0, I237/H237, "")</f>
        <v>3.3639143730886851</v>
      </c>
    </row>
    <row r="238" spans="1:14" ht="15">
      <c r="A238" s="14" t="s">
        <v>169</v>
      </c>
      <c r="B238" s="14" t="s">
        <v>211</v>
      </c>
      <c r="C238" s="14" t="s">
        <v>16</v>
      </c>
      <c r="D238" s="14" t="s">
        <v>17</v>
      </c>
      <c r="E238" s="15">
        <v>46064</v>
      </c>
      <c r="F238" s="16">
        <v>0.31319444444444444</v>
      </c>
      <c r="G238" s="14">
        <v>7.77</v>
      </c>
      <c r="H238" s="14">
        <v>2.83</v>
      </c>
      <c r="I238" s="14">
        <v>10.6</v>
      </c>
      <c r="J238" s="14"/>
      <c r="K238" s="14"/>
      <c r="L238" s="5" t="b">
        <f>ISNUMBER(SEARCH("X", J238))</f>
        <v>0</v>
      </c>
      <c r="M238">
        <v>1</v>
      </c>
      <c r="N238" s="5">
        <f>IF(H238&gt;0, I238/H238, "")</f>
        <v>3.7455830388692579</v>
      </c>
    </row>
    <row r="239" spans="1:14" ht="15">
      <c r="A239" s="14" t="s">
        <v>169</v>
      </c>
      <c r="B239" s="14" t="s">
        <v>77</v>
      </c>
      <c r="C239" s="14" t="s">
        <v>16</v>
      </c>
      <c r="D239" s="14" t="s">
        <v>17</v>
      </c>
      <c r="E239" s="15">
        <v>46064</v>
      </c>
      <c r="F239" s="16">
        <v>0.31041666666666667</v>
      </c>
      <c r="G239" s="14">
        <v>4.2</v>
      </c>
      <c r="H239" s="14">
        <v>7.8</v>
      </c>
      <c r="I239" s="14">
        <v>12</v>
      </c>
      <c r="J239" s="14"/>
      <c r="K239" s="14"/>
      <c r="L239" s="5" t="b">
        <f>ISNUMBER(SEARCH("X", J239))</f>
        <v>0</v>
      </c>
      <c r="M239">
        <v>1</v>
      </c>
      <c r="N239" s="5">
        <f>IF(H239&gt;0, I239/H239, "")</f>
        <v>1.5384615384615385</v>
      </c>
    </row>
    <row r="240" spans="1:14" ht="15">
      <c r="A240" s="14" t="s">
        <v>169</v>
      </c>
      <c r="B240" s="14" t="s">
        <v>212</v>
      </c>
      <c r="C240" s="14" t="s">
        <v>16</v>
      </c>
      <c r="D240" s="14" t="s">
        <v>17</v>
      </c>
      <c r="E240" s="15">
        <v>46064</v>
      </c>
      <c r="F240" s="16">
        <v>0.30416666666666664</v>
      </c>
      <c r="G240" s="14">
        <v>6.4</v>
      </c>
      <c r="H240" s="14">
        <v>4</v>
      </c>
      <c r="I240" s="14">
        <v>10.4</v>
      </c>
      <c r="J240" s="14"/>
      <c r="K240" s="14"/>
      <c r="L240" s="5" t="b">
        <f>ISNUMBER(SEARCH("X", J240))</f>
        <v>0</v>
      </c>
      <c r="M240">
        <v>1</v>
      </c>
      <c r="N240" s="5">
        <f>IF(H240&gt;0, I240/H240, "")</f>
        <v>2.6</v>
      </c>
    </row>
    <row r="241" spans="1:14" ht="15">
      <c r="A241" s="14" t="s">
        <v>169</v>
      </c>
      <c r="B241" s="14" t="s">
        <v>81</v>
      </c>
      <c r="C241" s="14" t="s">
        <v>19</v>
      </c>
      <c r="D241" s="14" t="s">
        <v>17</v>
      </c>
      <c r="E241" s="15">
        <v>46064</v>
      </c>
      <c r="F241" s="16">
        <v>0.30069444444444443</v>
      </c>
      <c r="G241" s="14">
        <v>7.32</v>
      </c>
      <c r="H241" s="14">
        <v>8.7799999999999994</v>
      </c>
      <c r="I241" s="14">
        <v>16.100000000000001</v>
      </c>
      <c r="J241" s="14"/>
      <c r="K241" s="14"/>
      <c r="L241" s="5" t="b">
        <f>ISNUMBER(SEARCH("X", J241))</f>
        <v>0</v>
      </c>
      <c r="M241">
        <v>1</v>
      </c>
      <c r="N241" s="5">
        <f>IF(H241&gt;0, I241/H241, "")</f>
        <v>1.83371298405467</v>
      </c>
    </row>
    <row r="242" spans="1:14" ht="15">
      <c r="A242" s="14" t="s">
        <v>169</v>
      </c>
      <c r="B242" s="14" t="s">
        <v>78</v>
      </c>
      <c r="C242" s="14" t="s">
        <v>16</v>
      </c>
      <c r="D242" s="14" t="s">
        <v>17</v>
      </c>
      <c r="E242" s="15">
        <v>46064</v>
      </c>
      <c r="F242" s="16">
        <v>0.29375000000000001</v>
      </c>
      <c r="G242" s="14">
        <v>9.8800000000000008</v>
      </c>
      <c r="H242" s="14">
        <v>3.02</v>
      </c>
      <c r="I242" s="14">
        <v>12.9</v>
      </c>
      <c r="J242" s="14"/>
      <c r="K242" s="14"/>
      <c r="L242" s="5" t="b">
        <f>ISNUMBER(SEARCH("X", J242))</f>
        <v>0</v>
      </c>
      <c r="M242">
        <v>1</v>
      </c>
      <c r="N242" s="5">
        <f>IF(H242&gt;0, I242/H242, "")</f>
        <v>4.2715231788079473</v>
      </c>
    </row>
    <row r="243" spans="1:14" ht="15">
      <c r="A243" s="14" t="s">
        <v>169</v>
      </c>
      <c r="B243" s="14" t="s">
        <v>79</v>
      </c>
      <c r="C243" s="14" t="s">
        <v>16</v>
      </c>
      <c r="D243" s="14" t="s">
        <v>17</v>
      </c>
      <c r="E243" s="15">
        <v>46064</v>
      </c>
      <c r="F243" s="16">
        <v>0.2902777777777778</v>
      </c>
      <c r="G243" s="14">
        <v>7.2</v>
      </c>
      <c r="H243" s="14">
        <v>2.6</v>
      </c>
      <c r="I243" s="14">
        <v>9.8000000000000007</v>
      </c>
      <c r="J243" s="14"/>
      <c r="K243" s="14"/>
      <c r="L243" s="5" t="b">
        <f>ISNUMBER(SEARCH("X", J243))</f>
        <v>0</v>
      </c>
      <c r="M243">
        <v>1</v>
      </c>
      <c r="N243" s="5">
        <f>IF(H243&gt;0, I243/H243, "")</f>
        <v>3.7692307692307692</v>
      </c>
    </row>
    <row r="244" spans="1:14" ht="15">
      <c r="A244" s="14" t="s">
        <v>169</v>
      </c>
      <c r="B244" s="14" t="s">
        <v>213</v>
      </c>
      <c r="C244" s="14" t="s">
        <v>16</v>
      </c>
      <c r="D244" s="14" t="s">
        <v>17</v>
      </c>
      <c r="E244" s="15">
        <v>46064</v>
      </c>
      <c r="F244" s="16">
        <v>0.28402777777777777</v>
      </c>
      <c r="G244" s="14">
        <v>6.58</v>
      </c>
      <c r="H244" s="14">
        <v>2.3199999999999998</v>
      </c>
      <c r="I244" s="14">
        <v>8.9</v>
      </c>
      <c r="J244" s="14"/>
      <c r="K244" s="14"/>
      <c r="L244" s="5" t="b">
        <f>ISNUMBER(SEARCH("X", J244))</f>
        <v>0</v>
      </c>
      <c r="M244">
        <v>1</v>
      </c>
      <c r="N244" s="5">
        <f>IF(H244&gt;0, I244/H244, "")</f>
        <v>3.8362068965517246</v>
      </c>
    </row>
    <row r="245" spans="1:14" ht="15">
      <c r="A245" s="14" t="s">
        <v>169</v>
      </c>
      <c r="B245" s="14" t="s">
        <v>214</v>
      </c>
      <c r="C245" s="14" t="s">
        <v>16</v>
      </c>
      <c r="D245" s="14" t="s">
        <v>17</v>
      </c>
      <c r="E245" s="15">
        <v>46064</v>
      </c>
      <c r="F245" s="16">
        <v>0.28194444444444444</v>
      </c>
      <c r="G245" s="14">
        <v>10.55</v>
      </c>
      <c r="H245" s="14">
        <v>3.25</v>
      </c>
      <c r="I245" s="14">
        <v>13.8</v>
      </c>
      <c r="J245" s="14"/>
      <c r="K245" s="14"/>
      <c r="L245" s="5" t="b">
        <f>ISNUMBER(SEARCH("X", J245))</f>
        <v>0</v>
      </c>
      <c r="M245">
        <v>1</v>
      </c>
      <c r="N245" s="5">
        <f>IF(H245&gt;0, I245/H245, "")</f>
        <v>4.2461538461538462</v>
      </c>
    </row>
    <row r="246" spans="1:14" ht="15">
      <c r="A246" s="14" t="s">
        <v>169</v>
      </c>
      <c r="B246" s="14" t="s">
        <v>215</v>
      </c>
      <c r="C246" s="14" t="s">
        <v>16</v>
      </c>
      <c r="D246" s="14" t="s">
        <v>17</v>
      </c>
      <c r="E246" s="15">
        <v>46064</v>
      </c>
      <c r="F246" s="16">
        <v>0.27916666666666667</v>
      </c>
      <c r="G246" s="14">
        <v>7.53</v>
      </c>
      <c r="H246" s="14">
        <v>2.77</v>
      </c>
      <c r="I246" s="14">
        <v>10.3</v>
      </c>
      <c r="J246" s="14"/>
      <c r="K246" s="14"/>
      <c r="L246" s="5" t="b">
        <f>ISNUMBER(SEARCH("X", J246))</f>
        <v>0</v>
      </c>
      <c r="M246">
        <v>1</v>
      </c>
      <c r="N246" s="5">
        <f>IF(H246&gt;0, I246/H246, "")</f>
        <v>3.7184115523465708</v>
      </c>
    </row>
    <row r="247" spans="1:14" ht="15">
      <c r="A247" s="14" t="s">
        <v>169</v>
      </c>
      <c r="B247" s="14" t="s">
        <v>82</v>
      </c>
      <c r="C247" s="14" t="s">
        <v>16</v>
      </c>
      <c r="D247" s="14" t="s">
        <v>17</v>
      </c>
      <c r="E247" s="15">
        <v>46064</v>
      </c>
      <c r="F247" s="16">
        <v>0.27638888888888891</v>
      </c>
      <c r="G247" s="14">
        <v>9.0500000000000007</v>
      </c>
      <c r="H247" s="14">
        <v>5.55</v>
      </c>
      <c r="I247" s="14">
        <v>14.6</v>
      </c>
      <c r="J247" s="14"/>
      <c r="K247" s="14"/>
      <c r="L247" s="5" t="b">
        <f>ISNUMBER(SEARCH("X", J247))</f>
        <v>0</v>
      </c>
      <c r="M247">
        <v>1</v>
      </c>
      <c r="N247" s="5">
        <f>IF(H247&gt;0, I247/H247, "")</f>
        <v>2.6306306306306309</v>
      </c>
    </row>
    <row r="248" spans="1:14" ht="15">
      <c r="A248" s="14" t="s">
        <v>169</v>
      </c>
      <c r="B248" s="14" t="s">
        <v>216</v>
      </c>
      <c r="C248" s="14" t="s">
        <v>16</v>
      </c>
      <c r="D248" s="14" t="s">
        <v>17</v>
      </c>
      <c r="E248" s="15">
        <v>46064</v>
      </c>
      <c r="F248" s="16">
        <v>0.2722222222222222</v>
      </c>
      <c r="G248" s="14">
        <v>1.9</v>
      </c>
      <c r="H248" s="14">
        <v>4</v>
      </c>
      <c r="I248" s="14">
        <v>5.9</v>
      </c>
      <c r="J248" s="14"/>
      <c r="K248" s="14"/>
      <c r="L248" s="5" t="b">
        <f>ISNUMBER(SEARCH("X", J248))</f>
        <v>0</v>
      </c>
      <c r="M248">
        <v>1</v>
      </c>
      <c r="N248" s="5">
        <f>IF(H248&gt;0, I248/H248, "")</f>
        <v>1.4750000000000001</v>
      </c>
    </row>
    <row r="249" spans="1:14" ht="15">
      <c r="A249" s="14" t="s">
        <v>169</v>
      </c>
      <c r="B249" s="14" t="s">
        <v>217</v>
      </c>
      <c r="C249" s="14" t="s">
        <v>16</v>
      </c>
      <c r="D249" s="14" t="s">
        <v>17</v>
      </c>
      <c r="E249" s="15">
        <v>46064</v>
      </c>
      <c r="F249" s="16">
        <v>0.26805555555555555</v>
      </c>
      <c r="G249" s="14">
        <v>3.22</v>
      </c>
      <c r="H249" s="14">
        <v>2.68</v>
      </c>
      <c r="I249" s="14">
        <v>5.9</v>
      </c>
      <c r="J249" s="14"/>
      <c r="K249" s="14"/>
      <c r="L249" s="5" t="b">
        <f>ISNUMBER(SEARCH("X", J249))</f>
        <v>0</v>
      </c>
      <c r="M249">
        <v>1</v>
      </c>
      <c r="N249" s="5">
        <f>IF(H249&gt;0, I249/H249, "")</f>
        <v>2.2014925373134329</v>
      </c>
    </row>
    <row r="250" spans="1:14" ht="15">
      <c r="A250" s="14" t="s">
        <v>169</v>
      </c>
      <c r="B250" s="14" t="s">
        <v>83</v>
      </c>
      <c r="C250" s="14" t="s">
        <v>16</v>
      </c>
      <c r="D250" s="14" t="s">
        <v>17</v>
      </c>
      <c r="E250" s="15">
        <v>46064</v>
      </c>
      <c r="F250" s="16">
        <v>0.26597222222222222</v>
      </c>
      <c r="G250" s="14">
        <v>11.23</v>
      </c>
      <c r="H250" s="14">
        <v>2.97</v>
      </c>
      <c r="I250" s="14">
        <v>14.2</v>
      </c>
      <c r="J250" s="14"/>
      <c r="K250" s="14"/>
      <c r="L250" s="5" t="b">
        <f>ISNUMBER(SEARCH("X", J250))</f>
        <v>0</v>
      </c>
      <c r="M250">
        <v>1</v>
      </c>
      <c r="N250" s="5">
        <f>IF(H250&gt;0, I250/H250, "")</f>
        <v>4.7811447811447803</v>
      </c>
    </row>
    <row r="251" spans="1:14" ht="15">
      <c r="A251" s="14" t="s">
        <v>169</v>
      </c>
      <c r="B251" s="14" t="s">
        <v>84</v>
      </c>
      <c r="C251" s="14" t="s">
        <v>16</v>
      </c>
      <c r="D251" s="14" t="s">
        <v>17</v>
      </c>
      <c r="E251" s="15">
        <v>46064</v>
      </c>
      <c r="F251" s="16">
        <v>0.26319444444444445</v>
      </c>
      <c r="G251" s="14">
        <v>9.6199999999999992</v>
      </c>
      <c r="H251" s="14">
        <v>3.68</v>
      </c>
      <c r="I251" s="14">
        <v>13.3</v>
      </c>
      <c r="J251" s="14"/>
      <c r="K251" s="14"/>
      <c r="L251" s="5" t="b">
        <f>ISNUMBER(SEARCH("X", J251))</f>
        <v>0</v>
      </c>
      <c r="M251">
        <v>1</v>
      </c>
      <c r="N251" s="5">
        <f>IF(H251&gt;0, I251/H251, "")</f>
        <v>3.6141304347826089</v>
      </c>
    </row>
    <row r="252" spans="1:14" ht="15">
      <c r="A252" s="14" t="s">
        <v>169</v>
      </c>
      <c r="B252" s="14" t="s">
        <v>218</v>
      </c>
      <c r="C252" s="14" t="s">
        <v>16</v>
      </c>
      <c r="D252" s="14" t="s">
        <v>17</v>
      </c>
      <c r="E252" s="15">
        <v>46064</v>
      </c>
      <c r="F252" s="16">
        <v>0.25972222222222224</v>
      </c>
      <c r="G252" s="14">
        <v>8.02</v>
      </c>
      <c r="H252" s="14">
        <v>3.48</v>
      </c>
      <c r="I252" s="14">
        <v>11.5</v>
      </c>
      <c r="J252" s="14"/>
      <c r="K252" s="14"/>
      <c r="L252" s="5" t="b">
        <f>ISNUMBER(SEARCH("X", J252))</f>
        <v>0</v>
      </c>
      <c r="M252">
        <v>1</v>
      </c>
      <c r="N252" s="5">
        <f>IF(H252&gt;0, I252/H252, "")</f>
        <v>3.3045977011494254</v>
      </c>
    </row>
    <row r="253" spans="1:14" ht="15">
      <c r="A253" s="14" t="s">
        <v>169</v>
      </c>
      <c r="B253" s="14" t="s">
        <v>86</v>
      </c>
      <c r="C253" s="14" t="s">
        <v>16</v>
      </c>
      <c r="D253" s="14" t="s">
        <v>17</v>
      </c>
      <c r="E253" s="15">
        <v>46064</v>
      </c>
      <c r="F253" s="16">
        <v>0.25486111111111109</v>
      </c>
      <c r="G253" s="14">
        <v>9.08</v>
      </c>
      <c r="H253" s="14">
        <v>4.12</v>
      </c>
      <c r="I253" s="14">
        <v>13.2</v>
      </c>
      <c r="J253" s="14"/>
      <c r="K253" s="14"/>
      <c r="L253" s="5" t="b">
        <f>ISNUMBER(SEARCH("X", J253))</f>
        <v>0</v>
      </c>
      <c r="M253">
        <v>1</v>
      </c>
      <c r="N253" s="5">
        <f>IF(H253&gt;0, I253/H253, "")</f>
        <v>3.203883495145631</v>
      </c>
    </row>
    <row r="254" spans="1:14" ht="15">
      <c r="A254" s="14" t="s">
        <v>169</v>
      </c>
      <c r="B254" s="14" t="s">
        <v>87</v>
      </c>
      <c r="C254" s="14" t="s">
        <v>16</v>
      </c>
      <c r="D254" s="14" t="s">
        <v>17</v>
      </c>
      <c r="E254" s="15">
        <v>46064</v>
      </c>
      <c r="F254" s="16">
        <v>0.25138888888888888</v>
      </c>
      <c r="G254" s="14">
        <v>8.6</v>
      </c>
      <c r="H254" s="14">
        <v>3.8</v>
      </c>
      <c r="I254" s="14">
        <v>12.4</v>
      </c>
      <c r="J254" s="14"/>
      <c r="K254" s="14"/>
      <c r="L254" s="5" t="b">
        <f>ISNUMBER(SEARCH("X", J254))</f>
        <v>0</v>
      </c>
      <c r="M254">
        <v>1</v>
      </c>
      <c r="N254" s="5">
        <f>IF(H254&gt;0, I254/H254, "")</f>
        <v>3.2631578947368425</v>
      </c>
    </row>
    <row r="255" spans="1:14" ht="15">
      <c r="A255" s="14" t="s">
        <v>169</v>
      </c>
      <c r="B255" s="14" t="s">
        <v>90</v>
      </c>
      <c r="C255" s="14" t="s">
        <v>25</v>
      </c>
      <c r="D255" s="14" t="s">
        <v>17</v>
      </c>
      <c r="E255" s="15">
        <v>46064</v>
      </c>
      <c r="F255" s="16">
        <v>0.22291666666666668</v>
      </c>
      <c r="G255" s="14">
        <v>-14.8</v>
      </c>
      <c r="H255" s="14">
        <v>14.8</v>
      </c>
      <c r="I255" s="14">
        <v>0</v>
      </c>
      <c r="J255" s="14" t="s">
        <v>26</v>
      </c>
      <c r="K255" s="14" t="s">
        <v>16</v>
      </c>
      <c r="L255" s="5" t="b">
        <f>ISNUMBER(SEARCH("X", J255))</f>
        <v>1</v>
      </c>
      <c r="M255">
        <v>1</v>
      </c>
      <c r="N255" s="5">
        <f>IF(H255&gt;0, I255/H255, "")</f>
        <v>0</v>
      </c>
    </row>
    <row r="256" spans="1:14" ht="15">
      <c r="A256" s="14" t="s">
        <v>169</v>
      </c>
      <c r="B256" s="14" t="s">
        <v>219</v>
      </c>
      <c r="C256" s="14" t="s">
        <v>16</v>
      </c>
      <c r="D256" s="14" t="s">
        <v>17</v>
      </c>
      <c r="E256" s="15">
        <v>46064</v>
      </c>
      <c r="F256" s="16">
        <v>0.21180555555555555</v>
      </c>
      <c r="G256" s="14">
        <v>8.0500000000000007</v>
      </c>
      <c r="H256" s="14">
        <v>2.65</v>
      </c>
      <c r="I256" s="14">
        <v>10.7</v>
      </c>
      <c r="J256" s="14"/>
      <c r="K256" s="14"/>
      <c r="L256" s="5" t="b">
        <f>ISNUMBER(SEARCH("X", J256))</f>
        <v>0</v>
      </c>
      <c r="M256">
        <v>1</v>
      </c>
      <c r="N256" s="5">
        <f>IF(H256&gt;0, I256/H256, "")</f>
        <v>4.0377358490566033</v>
      </c>
    </row>
    <row r="257" spans="1:14" ht="15">
      <c r="A257" s="14" t="s">
        <v>169</v>
      </c>
      <c r="B257" s="14" t="s">
        <v>88</v>
      </c>
      <c r="C257" s="14" t="s">
        <v>16</v>
      </c>
      <c r="D257" s="14" t="s">
        <v>17</v>
      </c>
      <c r="E257" s="15">
        <v>46064</v>
      </c>
      <c r="F257" s="16">
        <v>0.20902777777777778</v>
      </c>
      <c r="G257" s="14">
        <v>10.78</v>
      </c>
      <c r="H257" s="14">
        <v>6.82</v>
      </c>
      <c r="I257" s="14">
        <v>17.600000000000001</v>
      </c>
      <c r="J257" s="14"/>
      <c r="K257" s="14"/>
      <c r="L257" s="5" t="b">
        <f>ISNUMBER(SEARCH("X", J257))</f>
        <v>0</v>
      </c>
      <c r="M257">
        <v>1</v>
      </c>
      <c r="N257" s="5">
        <f>IF(H257&gt;0, I257/H257, "")</f>
        <v>2.5806451612903225</v>
      </c>
    </row>
    <row r="258" spans="1:14" ht="15">
      <c r="A258" s="14" t="s">
        <v>169</v>
      </c>
      <c r="B258" s="14" t="s">
        <v>89</v>
      </c>
      <c r="C258" s="14" t="s">
        <v>16</v>
      </c>
      <c r="D258" s="14" t="s">
        <v>17</v>
      </c>
      <c r="E258" s="15">
        <v>46064</v>
      </c>
      <c r="F258" s="16">
        <v>0.19305555555555556</v>
      </c>
      <c r="G258" s="14">
        <v>6.97</v>
      </c>
      <c r="H258" s="14">
        <v>2.83</v>
      </c>
      <c r="I258" s="14">
        <v>9.8000000000000007</v>
      </c>
      <c r="J258" s="14"/>
      <c r="K258" s="14"/>
      <c r="L258" s="5" t="b">
        <f>ISNUMBER(SEARCH("X", J258))</f>
        <v>0</v>
      </c>
      <c r="M258">
        <v>1</v>
      </c>
      <c r="N258" s="5">
        <f>IF(H258&gt;0, I258/H258, "")</f>
        <v>3.462897526501767</v>
      </c>
    </row>
    <row r="259" spans="1:14" ht="15">
      <c r="A259" s="14" t="s">
        <v>169</v>
      </c>
      <c r="B259" s="14" t="s">
        <v>91</v>
      </c>
      <c r="C259" s="14" t="s">
        <v>16</v>
      </c>
      <c r="D259" s="14" t="s">
        <v>17</v>
      </c>
      <c r="E259" s="15">
        <v>46064</v>
      </c>
      <c r="F259" s="16">
        <v>0.19027777777777777</v>
      </c>
      <c r="G259" s="14">
        <v>10.25</v>
      </c>
      <c r="H259" s="14">
        <v>3.05</v>
      </c>
      <c r="I259" s="14">
        <v>13.3</v>
      </c>
      <c r="J259" s="14"/>
      <c r="K259" s="14"/>
      <c r="L259" s="5" t="b">
        <f>ISNUMBER(SEARCH("X", J259))</f>
        <v>0</v>
      </c>
      <c r="M259">
        <v>1</v>
      </c>
      <c r="N259" s="5">
        <f>IF(H259&gt;0, I259/H259, "")</f>
        <v>4.3606557377049189</v>
      </c>
    </row>
    <row r="260" spans="1:14" ht="15">
      <c r="A260" s="14" t="s">
        <v>169</v>
      </c>
      <c r="B260" s="14" t="s">
        <v>220</v>
      </c>
      <c r="C260" s="14" t="s">
        <v>16</v>
      </c>
      <c r="D260" s="14" t="s">
        <v>17</v>
      </c>
      <c r="E260" s="15">
        <v>46064</v>
      </c>
      <c r="F260" s="16">
        <v>0.1875</v>
      </c>
      <c r="G260" s="14">
        <v>9.43</v>
      </c>
      <c r="H260" s="14">
        <v>2.27</v>
      </c>
      <c r="I260" s="14">
        <v>11.7</v>
      </c>
      <c r="J260" s="14"/>
      <c r="K260" s="14"/>
      <c r="L260" s="5" t="b">
        <f>ISNUMBER(SEARCH("X", J260))</f>
        <v>0</v>
      </c>
      <c r="M260">
        <v>1</v>
      </c>
      <c r="N260" s="5">
        <f>IF(H260&gt;0, I260/H260, "")</f>
        <v>5.1541850220264314</v>
      </c>
    </row>
    <row r="261" spans="1:14" ht="15">
      <c r="A261" s="14" t="s">
        <v>169</v>
      </c>
      <c r="B261" s="14" t="s">
        <v>221</v>
      </c>
      <c r="C261" s="14" t="s">
        <v>16</v>
      </c>
      <c r="D261" s="14" t="s">
        <v>17</v>
      </c>
      <c r="E261" s="15">
        <v>46064</v>
      </c>
      <c r="F261" s="16">
        <v>0.18541666666666667</v>
      </c>
      <c r="G261" s="14">
        <v>2.4300000000000002</v>
      </c>
      <c r="H261" s="14">
        <v>3.47</v>
      </c>
      <c r="I261" s="14">
        <v>5.9</v>
      </c>
      <c r="J261" s="14"/>
      <c r="K261" s="14"/>
      <c r="L261" s="5" t="b">
        <f>ISNUMBER(SEARCH("X", J261))</f>
        <v>0</v>
      </c>
      <c r="M261">
        <v>1</v>
      </c>
      <c r="N261" s="5">
        <f>IF(H261&gt;0, I261/H261, "")</f>
        <v>1.7002881844380404</v>
      </c>
    </row>
    <row r="262" spans="1:14" ht="15">
      <c r="A262" s="14" t="s">
        <v>169</v>
      </c>
      <c r="B262" s="14" t="s">
        <v>92</v>
      </c>
      <c r="C262" s="14" t="s">
        <v>16</v>
      </c>
      <c r="D262" s="14" t="s">
        <v>17</v>
      </c>
      <c r="E262" s="15">
        <v>46064</v>
      </c>
      <c r="F262" s="16">
        <v>0.18263888888888888</v>
      </c>
      <c r="G262" s="14">
        <v>8.5299999999999994</v>
      </c>
      <c r="H262" s="14">
        <v>2.67</v>
      </c>
      <c r="I262" s="14">
        <v>11.2</v>
      </c>
      <c r="J262" s="14"/>
      <c r="K262" s="14"/>
      <c r="L262" s="5" t="b">
        <f>ISNUMBER(SEARCH("X", J262))</f>
        <v>0</v>
      </c>
      <c r="M262">
        <v>1</v>
      </c>
      <c r="N262" s="5">
        <f>IF(H262&gt;0, I262/H262, "")</f>
        <v>4.1947565543071157</v>
      </c>
    </row>
    <row r="263" spans="1:14" ht="15">
      <c r="A263" s="14" t="s">
        <v>169</v>
      </c>
      <c r="B263" s="14" t="s">
        <v>93</v>
      </c>
      <c r="C263" s="14" t="s">
        <v>16</v>
      </c>
      <c r="D263" s="14" t="s">
        <v>17</v>
      </c>
      <c r="E263" s="15">
        <v>46064</v>
      </c>
      <c r="F263" s="16">
        <v>0.18055555555555555</v>
      </c>
      <c r="G263" s="14">
        <v>9.8800000000000008</v>
      </c>
      <c r="H263" s="14">
        <v>3.42</v>
      </c>
      <c r="I263" s="14">
        <v>13.3</v>
      </c>
      <c r="J263" s="14"/>
      <c r="K263" s="14"/>
      <c r="L263" s="5" t="b">
        <f>ISNUMBER(SEARCH("X", J263))</f>
        <v>0</v>
      </c>
      <c r="M263">
        <v>1</v>
      </c>
      <c r="N263" s="5">
        <f>IF(H263&gt;0, I263/H263, "")</f>
        <v>3.8888888888888893</v>
      </c>
    </row>
    <row r="264" spans="1:14" ht="15">
      <c r="A264" s="14" t="s">
        <v>169</v>
      </c>
      <c r="B264" s="14" t="s">
        <v>222</v>
      </c>
      <c r="C264" s="14" t="s">
        <v>16</v>
      </c>
      <c r="D264" s="14" t="s">
        <v>17</v>
      </c>
      <c r="E264" s="15">
        <v>46064</v>
      </c>
      <c r="F264" s="16">
        <v>0.17708333333333334</v>
      </c>
      <c r="G264" s="14">
        <v>5.28</v>
      </c>
      <c r="H264" s="14">
        <v>7.62</v>
      </c>
      <c r="I264" s="14">
        <v>12.9</v>
      </c>
      <c r="J264" s="14"/>
      <c r="K264" s="14"/>
      <c r="L264" s="5" t="b">
        <f>ISNUMBER(SEARCH("X", J264))</f>
        <v>0</v>
      </c>
      <c r="M264">
        <v>1</v>
      </c>
      <c r="N264" s="5">
        <f>IF(H264&gt;0, I264/H264, "")</f>
        <v>1.6929133858267718</v>
      </c>
    </row>
    <row r="265" spans="1:14" ht="15">
      <c r="A265" s="14" t="s">
        <v>169</v>
      </c>
      <c r="B265" s="14" t="s">
        <v>204</v>
      </c>
      <c r="C265" s="14" t="s">
        <v>16</v>
      </c>
      <c r="D265" s="14" t="s">
        <v>17</v>
      </c>
      <c r="E265" s="15">
        <v>46064</v>
      </c>
      <c r="F265" s="16">
        <v>0.13472222222222222</v>
      </c>
      <c r="G265" s="14">
        <v>9.82</v>
      </c>
      <c r="H265" s="14">
        <v>6.48</v>
      </c>
      <c r="I265" s="14">
        <v>16.3</v>
      </c>
      <c r="J265" s="14"/>
      <c r="K265" s="14"/>
      <c r="L265" s="5" t="b">
        <f>ISNUMBER(SEARCH("X", J265))</f>
        <v>0</v>
      </c>
      <c r="M265">
        <v>1</v>
      </c>
      <c r="N265" s="5">
        <f>IF(H265&gt;0, I265/H265, "")</f>
        <v>2.5154320987654319</v>
      </c>
    </row>
    <row r="266" spans="1:14" ht="15">
      <c r="A266" s="14" t="s">
        <v>169</v>
      </c>
      <c r="B266" s="14" t="s">
        <v>223</v>
      </c>
      <c r="C266" s="14" t="s">
        <v>16</v>
      </c>
      <c r="D266" s="14" t="s">
        <v>17</v>
      </c>
      <c r="E266" s="15">
        <v>46064</v>
      </c>
      <c r="F266" s="16">
        <v>0.12916666666666668</v>
      </c>
      <c r="G266" s="14">
        <v>7.57</v>
      </c>
      <c r="H266" s="14">
        <v>3.13</v>
      </c>
      <c r="I266" s="14">
        <v>10.7</v>
      </c>
      <c r="J266" s="14"/>
      <c r="K266" s="14"/>
      <c r="L266" s="5" t="b">
        <f>ISNUMBER(SEARCH("X", J266))</f>
        <v>0</v>
      </c>
      <c r="M266">
        <v>1</v>
      </c>
      <c r="N266" s="5">
        <f>IF(H266&gt;0, I266/H266, "")</f>
        <v>3.4185303514376995</v>
      </c>
    </row>
    <row r="267" spans="1:14" ht="15">
      <c r="A267" s="14" t="s">
        <v>169</v>
      </c>
      <c r="B267" s="14" t="s">
        <v>94</v>
      </c>
      <c r="C267" s="14" t="s">
        <v>16</v>
      </c>
      <c r="D267" s="14" t="s">
        <v>17</v>
      </c>
      <c r="E267" s="15">
        <v>46064</v>
      </c>
      <c r="F267" s="16">
        <v>0.12638888888888888</v>
      </c>
      <c r="G267" s="14">
        <v>10.37</v>
      </c>
      <c r="H267" s="14">
        <v>5.33</v>
      </c>
      <c r="I267" s="14">
        <v>15.7</v>
      </c>
      <c r="J267" s="14"/>
      <c r="K267" s="14"/>
      <c r="L267" s="5" t="b">
        <f>ISNUMBER(SEARCH("X", J267))</f>
        <v>0</v>
      </c>
      <c r="M267">
        <v>1</v>
      </c>
      <c r="N267" s="5">
        <f>IF(H267&gt;0, I267/H267, "")</f>
        <v>2.9455909943714822</v>
      </c>
    </row>
    <row r="268" spans="1:14" ht="15">
      <c r="A268" s="14" t="s">
        <v>169</v>
      </c>
      <c r="B268" s="14" t="s">
        <v>95</v>
      </c>
      <c r="C268" s="14" t="s">
        <v>16</v>
      </c>
      <c r="D268" s="14" t="s">
        <v>17</v>
      </c>
      <c r="E268" s="15">
        <v>46064</v>
      </c>
      <c r="F268" s="16">
        <v>0.12222222222222222</v>
      </c>
      <c r="G268" s="14">
        <v>7.58</v>
      </c>
      <c r="H268" s="14">
        <v>4.62</v>
      </c>
      <c r="I268" s="14">
        <v>12.2</v>
      </c>
      <c r="J268" s="14"/>
      <c r="K268" s="14"/>
      <c r="L268" s="5" t="b">
        <f>ISNUMBER(SEARCH("X", J268))</f>
        <v>0</v>
      </c>
      <c r="M268">
        <v>1</v>
      </c>
      <c r="N268" s="5">
        <f>IF(H268&gt;0, I268/H268, "")</f>
        <v>2.6406926406926403</v>
      </c>
    </row>
    <row r="269" spans="1:14" ht="15">
      <c r="A269" s="14" t="s">
        <v>169</v>
      </c>
      <c r="B269" s="14" t="s">
        <v>96</v>
      </c>
      <c r="C269" s="14" t="s">
        <v>16</v>
      </c>
      <c r="D269" s="14" t="s">
        <v>17</v>
      </c>
      <c r="E269" s="15">
        <v>46064</v>
      </c>
      <c r="F269" s="16">
        <v>0.11805555555555555</v>
      </c>
      <c r="G269" s="14">
        <v>5.17</v>
      </c>
      <c r="H269" s="14">
        <v>5.93</v>
      </c>
      <c r="I269" s="14">
        <v>11.1</v>
      </c>
      <c r="J269" s="14"/>
      <c r="K269" s="14"/>
      <c r="L269" s="5" t="b">
        <f>ISNUMBER(SEARCH("X", J269))</f>
        <v>0</v>
      </c>
      <c r="M269">
        <v>1</v>
      </c>
      <c r="N269" s="5">
        <f>IF(H269&gt;0, I269/H269, "")</f>
        <v>1.8718381112984823</v>
      </c>
    </row>
    <row r="270" spans="1:14" ht="15">
      <c r="A270" s="14" t="s">
        <v>169</v>
      </c>
      <c r="B270" s="14" t="s">
        <v>224</v>
      </c>
      <c r="C270" s="14" t="s">
        <v>16</v>
      </c>
      <c r="D270" s="14" t="s">
        <v>17</v>
      </c>
      <c r="E270" s="15">
        <v>46064</v>
      </c>
      <c r="F270" s="16">
        <v>0.11388888888888889</v>
      </c>
      <c r="G270" s="14">
        <v>4.07</v>
      </c>
      <c r="H270" s="14">
        <v>5.03</v>
      </c>
      <c r="I270" s="14">
        <v>9.1</v>
      </c>
      <c r="J270" s="14"/>
      <c r="K270" s="14"/>
      <c r="L270" s="5" t="b">
        <f>ISNUMBER(SEARCH("X", J270))</f>
        <v>0</v>
      </c>
      <c r="M270">
        <v>1</v>
      </c>
      <c r="N270" s="5">
        <f>IF(H270&gt;0, I270/H270, "")</f>
        <v>1.8091451292246519</v>
      </c>
    </row>
    <row r="271" spans="1:14" ht="15">
      <c r="A271" s="14" t="s">
        <v>169</v>
      </c>
      <c r="B271" s="14" t="s">
        <v>97</v>
      </c>
      <c r="C271" s="14" t="s">
        <v>16</v>
      </c>
      <c r="D271" s="14" t="s">
        <v>17</v>
      </c>
      <c r="E271" s="15">
        <v>46064</v>
      </c>
      <c r="F271" s="16">
        <v>0.10972222222222222</v>
      </c>
      <c r="G271" s="14">
        <v>0.82</v>
      </c>
      <c r="H271" s="14">
        <v>8.2799999999999994</v>
      </c>
      <c r="I271" s="14">
        <v>9.1</v>
      </c>
      <c r="J271" s="14"/>
      <c r="K271" s="14"/>
      <c r="L271" s="5" t="b">
        <f>ISNUMBER(SEARCH("X", J271))</f>
        <v>0</v>
      </c>
      <c r="M271">
        <v>1</v>
      </c>
      <c r="N271" s="5">
        <f>IF(H271&gt;0, I271/H271, "")</f>
        <v>1.0990338164251208</v>
      </c>
    </row>
    <row r="272" spans="1:14" ht="15">
      <c r="A272" s="14" t="s">
        <v>169</v>
      </c>
      <c r="B272" s="14" t="s">
        <v>90</v>
      </c>
      <c r="C272" s="14" t="s">
        <v>16</v>
      </c>
      <c r="D272" s="14" t="s">
        <v>17</v>
      </c>
      <c r="E272" s="15">
        <v>46064</v>
      </c>
      <c r="F272" s="16">
        <v>0.10138888888888889</v>
      </c>
      <c r="G272" s="14">
        <v>8.4499999999999993</v>
      </c>
      <c r="H272" s="14">
        <v>6.45</v>
      </c>
      <c r="I272" s="14">
        <v>14.9</v>
      </c>
      <c r="J272" s="14"/>
      <c r="K272" s="14"/>
      <c r="L272" s="5" t="b">
        <f>ISNUMBER(SEARCH("X", J272))</f>
        <v>0</v>
      </c>
      <c r="M272">
        <v>1</v>
      </c>
      <c r="N272" s="5">
        <f>IF(H272&gt;0, I272/H272, "")</f>
        <v>2.3100775193798451</v>
      </c>
    </row>
    <row r="273" spans="1:14" ht="15">
      <c r="A273" s="14" t="s">
        <v>169</v>
      </c>
      <c r="B273" s="14" t="s">
        <v>205</v>
      </c>
      <c r="C273" s="14" t="s">
        <v>19</v>
      </c>
      <c r="D273" s="14" t="s">
        <v>17</v>
      </c>
      <c r="E273" s="15">
        <v>46064</v>
      </c>
      <c r="F273" s="16">
        <v>9.583333333333334E-2</v>
      </c>
      <c r="G273" s="14">
        <v>8.82</v>
      </c>
      <c r="H273" s="14">
        <v>8.18</v>
      </c>
      <c r="I273" s="14">
        <v>17</v>
      </c>
      <c r="J273" s="14"/>
      <c r="K273" s="14"/>
      <c r="L273" s="5" t="b">
        <f>ISNUMBER(SEARCH("X", J273))</f>
        <v>0</v>
      </c>
      <c r="M273">
        <v>1</v>
      </c>
      <c r="N273" s="5">
        <f>IF(H273&gt;0, I273/H273, "")</f>
        <v>2.0782396088019559</v>
      </c>
    </row>
    <row r="274" spans="1:14" ht="15">
      <c r="A274" s="14" t="s">
        <v>169</v>
      </c>
      <c r="B274" s="14" t="s">
        <v>99</v>
      </c>
      <c r="C274" s="14" t="s">
        <v>16</v>
      </c>
      <c r="D274" s="14" t="s">
        <v>17</v>
      </c>
      <c r="E274" s="15">
        <v>46064</v>
      </c>
      <c r="F274" s="16">
        <v>8.819444444444445E-2</v>
      </c>
      <c r="G274" s="14">
        <v>4.17</v>
      </c>
      <c r="H274" s="14">
        <v>8.23</v>
      </c>
      <c r="I274" s="14">
        <v>12.4</v>
      </c>
      <c r="J274" s="14"/>
      <c r="K274" s="14"/>
      <c r="L274" s="5" t="b">
        <f>ISNUMBER(SEARCH("X", J274))</f>
        <v>0</v>
      </c>
      <c r="M274">
        <v>1</v>
      </c>
      <c r="N274" s="5">
        <f>IF(H274&gt;0, I274/H274, "")</f>
        <v>1.5066828675577157</v>
      </c>
    </row>
    <row r="275" spans="1:14" ht="15">
      <c r="A275" s="14" t="s">
        <v>169</v>
      </c>
      <c r="B275" s="14" t="s">
        <v>100</v>
      </c>
      <c r="C275" s="14" t="s">
        <v>16</v>
      </c>
      <c r="D275" s="14" t="s">
        <v>17</v>
      </c>
      <c r="E275" s="15">
        <v>46064</v>
      </c>
      <c r="F275" s="16">
        <v>8.1250000000000003E-2</v>
      </c>
      <c r="G275" s="14">
        <v>6.85</v>
      </c>
      <c r="H275" s="14">
        <v>4.55</v>
      </c>
      <c r="I275" s="14">
        <v>11.4</v>
      </c>
      <c r="J275" s="14"/>
      <c r="K275" s="14"/>
      <c r="L275" s="5" t="b">
        <f>ISNUMBER(SEARCH("X", J275))</f>
        <v>0</v>
      </c>
      <c r="M275">
        <v>1</v>
      </c>
      <c r="N275" s="5">
        <f>IF(H275&gt;0, I275/H275, "")</f>
        <v>2.5054945054945055</v>
      </c>
    </row>
    <row r="276" spans="1:14" ht="15">
      <c r="A276" s="14" t="s">
        <v>169</v>
      </c>
      <c r="B276" s="14" t="s">
        <v>225</v>
      </c>
      <c r="C276" s="14" t="s">
        <v>16</v>
      </c>
      <c r="D276" s="14" t="s">
        <v>17</v>
      </c>
      <c r="E276" s="15">
        <v>46064</v>
      </c>
      <c r="F276" s="16">
        <v>7.7083333333333337E-2</v>
      </c>
      <c r="G276" s="14">
        <v>9.25</v>
      </c>
      <c r="H276" s="14">
        <v>5.35</v>
      </c>
      <c r="I276" s="14">
        <v>14.6</v>
      </c>
      <c r="J276" s="14"/>
      <c r="K276" s="14"/>
      <c r="L276" s="5" t="b">
        <f>ISNUMBER(SEARCH("X", J276))</f>
        <v>0</v>
      </c>
      <c r="M276">
        <v>1</v>
      </c>
      <c r="N276" s="5">
        <f>IF(H276&gt;0, I276/H276, "")</f>
        <v>2.7289719626168227</v>
      </c>
    </row>
    <row r="277" spans="1:14" ht="15">
      <c r="A277" s="14" t="s">
        <v>169</v>
      </c>
      <c r="B277" s="14" t="s">
        <v>101</v>
      </c>
      <c r="C277" s="14" t="s">
        <v>16</v>
      </c>
      <c r="D277" s="14" t="s">
        <v>17</v>
      </c>
      <c r="E277" s="15">
        <v>46064</v>
      </c>
      <c r="F277" s="16">
        <v>6.805555555555555E-2</v>
      </c>
      <c r="G277" s="14">
        <v>6.48</v>
      </c>
      <c r="H277" s="14">
        <v>6.42</v>
      </c>
      <c r="I277" s="14">
        <v>12.9</v>
      </c>
      <c r="J277" s="14"/>
      <c r="K277" s="14"/>
      <c r="L277" s="5" t="b">
        <f>ISNUMBER(SEARCH("X", J277))</f>
        <v>0</v>
      </c>
      <c r="M277">
        <v>1</v>
      </c>
      <c r="N277" s="5">
        <f>IF(H277&gt;0, I277/H277, "")</f>
        <v>2.0093457943925235</v>
      </c>
    </row>
    <row r="278" spans="1:14" ht="15">
      <c r="A278" s="14" t="s">
        <v>169</v>
      </c>
      <c r="B278" s="14" t="s">
        <v>103</v>
      </c>
      <c r="C278" s="14" t="s">
        <v>16</v>
      </c>
      <c r="D278" s="14" t="s">
        <v>17</v>
      </c>
      <c r="E278" s="15">
        <v>46064</v>
      </c>
      <c r="F278" s="16">
        <v>6.3194444444444442E-2</v>
      </c>
      <c r="G278" s="14">
        <v>8.7799999999999994</v>
      </c>
      <c r="H278" s="14">
        <v>7.22</v>
      </c>
      <c r="I278" s="14">
        <v>16</v>
      </c>
      <c r="J278" s="14"/>
      <c r="K278" s="14"/>
      <c r="L278" s="5" t="b">
        <f>ISNUMBER(SEARCH("X", J278))</f>
        <v>0</v>
      </c>
      <c r="M278">
        <v>1</v>
      </c>
      <c r="N278" s="5">
        <f>IF(H278&gt;0, I278/H278, "")</f>
        <v>2.21606648199446</v>
      </c>
    </row>
    <row r="279" spans="1:14" ht="15">
      <c r="A279" s="14" t="s">
        <v>169</v>
      </c>
      <c r="B279" s="14" t="s">
        <v>104</v>
      </c>
      <c r="C279" s="14" t="s">
        <v>16</v>
      </c>
      <c r="D279" s="14" t="s">
        <v>17</v>
      </c>
      <c r="E279" s="15">
        <v>46064</v>
      </c>
      <c r="F279" s="16">
        <v>5.7638888888888892E-2</v>
      </c>
      <c r="G279" s="14">
        <v>2.52</v>
      </c>
      <c r="H279" s="14">
        <v>10.68</v>
      </c>
      <c r="I279" s="14">
        <v>13.2</v>
      </c>
      <c r="J279" s="14"/>
      <c r="K279" s="14"/>
      <c r="L279" s="5" t="b">
        <f>ISNUMBER(SEARCH("X", J279))</f>
        <v>0</v>
      </c>
      <c r="M279">
        <v>1</v>
      </c>
      <c r="N279" s="5">
        <f>IF(H279&gt;0, I279/H279, "")</f>
        <v>1.2359550561797752</v>
      </c>
    </row>
    <row r="280" spans="1:14" ht="15">
      <c r="A280" s="14" t="s">
        <v>169</v>
      </c>
      <c r="B280" s="14" t="s">
        <v>226</v>
      </c>
      <c r="C280" s="14" t="s">
        <v>16</v>
      </c>
      <c r="D280" s="14" t="s">
        <v>17</v>
      </c>
      <c r="E280" s="15">
        <v>46064</v>
      </c>
      <c r="F280" s="16">
        <v>4.9305555555555554E-2</v>
      </c>
      <c r="G280" s="14">
        <v>3.48</v>
      </c>
      <c r="H280" s="14">
        <v>2.42</v>
      </c>
      <c r="I280" s="14">
        <v>5.9</v>
      </c>
      <c r="J280" s="14"/>
      <c r="K280" s="14"/>
      <c r="L280" s="5" t="b">
        <f>ISNUMBER(SEARCH("X", J280))</f>
        <v>0</v>
      </c>
      <c r="M280">
        <v>1</v>
      </c>
      <c r="N280" s="5">
        <f>IF(H280&gt;0, I280/H280, "")</f>
        <v>2.4380165289256199</v>
      </c>
    </row>
    <row r="281" spans="1:14" ht="15">
      <c r="A281" s="14" t="s">
        <v>169</v>
      </c>
      <c r="B281" s="14" t="s">
        <v>111</v>
      </c>
      <c r="C281" s="14" t="s">
        <v>25</v>
      </c>
      <c r="D281" s="14" t="s">
        <v>17</v>
      </c>
      <c r="E281" s="15">
        <v>46064</v>
      </c>
      <c r="F281" s="16">
        <v>4.7222222222222221E-2</v>
      </c>
      <c r="G281" s="14">
        <v>-2.88</v>
      </c>
      <c r="H281" s="14">
        <v>2.88</v>
      </c>
      <c r="I281" s="14">
        <v>0</v>
      </c>
      <c r="J281" s="14" t="s">
        <v>26</v>
      </c>
      <c r="K281" s="14" t="s">
        <v>19</v>
      </c>
      <c r="L281" s="5" t="b">
        <f>ISNUMBER(SEARCH("X", J281))</f>
        <v>1</v>
      </c>
      <c r="M281">
        <v>1</v>
      </c>
      <c r="N281" s="5">
        <f>IF(H281&gt;0, I281/H281, "")</f>
        <v>0</v>
      </c>
    </row>
    <row r="282" spans="1:14" ht="15">
      <c r="A282" s="14" t="s">
        <v>169</v>
      </c>
      <c r="B282" s="14" t="s">
        <v>205</v>
      </c>
      <c r="C282" s="14" t="s">
        <v>25</v>
      </c>
      <c r="D282" s="14" t="s">
        <v>17</v>
      </c>
      <c r="E282" s="15">
        <v>46064</v>
      </c>
      <c r="F282" s="16">
        <v>4.4444444444444446E-2</v>
      </c>
      <c r="G282" s="14">
        <v>-16.399999999999999</v>
      </c>
      <c r="H282" s="14">
        <v>16.399999999999999</v>
      </c>
      <c r="I282" s="14">
        <v>0</v>
      </c>
      <c r="J282" s="14" t="s">
        <v>26</v>
      </c>
      <c r="K282" s="14" t="s">
        <v>19</v>
      </c>
      <c r="L282" s="5" t="b">
        <f>ISNUMBER(SEARCH("X", J282))</f>
        <v>1</v>
      </c>
      <c r="M282">
        <v>1</v>
      </c>
      <c r="N282" s="5">
        <f>IF(H282&gt;0, I282/H282, "")</f>
        <v>0</v>
      </c>
    </row>
    <row r="283" spans="1:14" ht="15">
      <c r="A283" s="14" t="s">
        <v>169</v>
      </c>
      <c r="B283" s="14" t="s">
        <v>111</v>
      </c>
      <c r="C283" s="14" t="s">
        <v>19</v>
      </c>
      <c r="D283" s="14" t="s">
        <v>17</v>
      </c>
      <c r="E283" s="15">
        <v>46064</v>
      </c>
      <c r="F283" s="16">
        <v>1.4583333333333334E-2</v>
      </c>
      <c r="G283" s="14">
        <v>16.350000000000001</v>
      </c>
      <c r="H283" s="14">
        <v>20.350000000000001</v>
      </c>
      <c r="I283" s="14">
        <v>36.700000000000003</v>
      </c>
      <c r="J283" s="14"/>
      <c r="K283" s="14"/>
      <c r="L283" s="5" t="b">
        <f>ISNUMBER(SEARCH("X", J283))</f>
        <v>0</v>
      </c>
      <c r="M283">
        <v>1</v>
      </c>
      <c r="N283" s="5">
        <f>IF(H283&gt;0, I283/H283, "")</f>
        <v>1.8034398034398034</v>
      </c>
    </row>
    <row r="284" spans="1:14" ht="15">
      <c r="A284" s="14" t="s">
        <v>169</v>
      </c>
      <c r="B284" s="14" t="s">
        <v>205</v>
      </c>
      <c r="C284" s="14" t="s">
        <v>25</v>
      </c>
      <c r="D284" s="14" t="s">
        <v>17</v>
      </c>
      <c r="E284" s="15">
        <v>46063</v>
      </c>
      <c r="F284" s="16">
        <v>0.9916666666666667</v>
      </c>
      <c r="G284" s="14">
        <v>-9.77</v>
      </c>
      <c r="H284" s="14">
        <v>9.77</v>
      </c>
      <c r="I284" s="14">
        <v>0</v>
      </c>
      <c r="J284" s="14" t="s">
        <v>26</v>
      </c>
      <c r="K284" s="14" t="s">
        <v>19</v>
      </c>
      <c r="L284" s="5" t="b">
        <f>ISNUMBER(SEARCH("X", J284))</f>
        <v>1</v>
      </c>
      <c r="M284">
        <v>1</v>
      </c>
      <c r="N284" s="5">
        <f>IF(H284&gt;0, I284/H284, "")</f>
        <v>0</v>
      </c>
    </row>
    <row r="285" spans="1:14" ht="15">
      <c r="A285" s="14" t="s">
        <v>169</v>
      </c>
      <c r="B285" s="14" t="s">
        <v>227</v>
      </c>
      <c r="C285" s="14" t="s">
        <v>16</v>
      </c>
      <c r="D285" s="14" t="s">
        <v>17</v>
      </c>
      <c r="E285" s="15">
        <v>46063</v>
      </c>
      <c r="F285" s="16">
        <v>0.33958333333333335</v>
      </c>
      <c r="G285" s="14">
        <v>4.78</v>
      </c>
      <c r="H285" s="14">
        <v>1.1200000000000001</v>
      </c>
      <c r="I285" s="14">
        <v>5.9</v>
      </c>
      <c r="J285" s="14"/>
      <c r="K285" s="14"/>
      <c r="L285" s="5" t="b">
        <f>ISNUMBER(SEARCH("X", J285))</f>
        <v>0</v>
      </c>
      <c r="M285">
        <v>1</v>
      </c>
      <c r="N285" s="5">
        <f>IF(H285&gt;0, I285/H285, "")</f>
        <v>5.2678571428571423</v>
      </c>
    </row>
    <row r="286" spans="1:14" ht="15">
      <c r="A286" s="14" t="s">
        <v>169</v>
      </c>
      <c r="B286" s="14" t="s">
        <v>228</v>
      </c>
      <c r="C286" s="14" t="s">
        <v>16</v>
      </c>
      <c r="D286" s="14" t="s">
        <v>17</v>
      </c>
      <c r="E286" s="15">
        <v>46063</v>
      </c>
      <c r="F286" s="16">
        <v>0.33819444444444446</v>
      </c>
      <c r="G286" s="14">
        <v>-3.6</v>
      </c>
      <c r="H286" s="14">
        <v>11.4</v>
      </c>
      <c r="I286" s="14">
        <v>7.8</v>
      </c>
      <c r="J286" s="14"/>
      <c r="K286" s="14"/>
      <c r="L286" s="5" t="b">
        <f>ISNUMBER(SEARCH("X", J286))</f>
        <v>0</v>
      </c>
      <c r="M286">
        <v>1</v>
      </c>
      <c r="N286" s="5">
        <f>IF(H286&gt;0, I286/H286, "")</f>
        <v>0.68421052631578949</v>
      </c>
    </row>
    <row r="287" spans="1:14" ht="15">
      <c r="A287" s="14" t="s">
        <v>169</v>
      </c>
      <c r="B287" s="14" t="s">
        <v>229</v>
      </c>
      <c r="C287" s="14" t="s">
        <v>19</v>
      </c>
      <c r="D287" s="14" t="s">
        <v>17</v>
      </c>
      <c r="E287" s="15">
        <v>46063</v>
      </c>
      <c r="F287" s="16">
        <v>0.32916666666666666</v>
      </c>
      <c r="G287" s="14">
        <v>-2.33</v>
      </c>
      <c r="H287" s="14">
        <v>8.5299999999999994</v>
      </c>
      <c r="I287" s="14">
        <v>6.2</v>
      </c>
      <c r="J287" s="14"/>
      <c r="K287" s="14"/>
      <c r="L287" s="5" t="b">
        <f>ISNUMBER(SEARCH("X", J287))</f>
        <v>0</v>
      </c>
      <c r="M287">
        <v>1</v>
      </c>
      <c r="N287" s="5">
        <f>IF(H287&gt;0, I287/H287, "")</f>
        <v>0.72684642438452529</v>
      </c>
    </row>
    <row r="288" spans="1:14" ht="15">
      <c r="A288" s="14" t="s">
        <v>169</v>
      </c>
      <c r="B288" s="14" t="s">
        <v>230</v>
      </c>
      <c r="C288" s="14" t="s">
        <v>19</v>
      </c>
      <c r="D288" s="14" t="s">
        <v>17</v>
      </c>
      <c r="E288" s="15">
        <v>46063</v>
      </c>
      <c r="F288" s="16">
        <v>0.32222222222222224</v>
      </c>
      <c r="G288" s="14">
        <v>6.72</v>
      </c>
      <c r="H288" s="14">
        <v>3.78</v>
      </c>
      <c r="I288" s="14">
        <v>10.5</v>
      </c>
      <c r="J288" s="14"/>
      <c r="K288" s="14"/>
      <c r="L288" s="5" t="b">
        <f>ISNUMBER(SEARCH("X", J288))</f>
        <v>0</v>
      </c>
      <c r="M288">
        <v>1</v>
      </c>
      <c r="N288" s="5">
        <f>IF(H288&gt;0, I288/H288, "")</f>
        <v>2.7777777777777781</v>
      </c>
    </row>
    <row r="289" spans="1:14" ht="15">
      <c r="A289" s="14" t="s">
        <v>169</v>
      </c>
      <c r="B289" s="14" t="s">
        <v>231</v>
      </c>
      <c r="C289" s="14" t="s">
        <v>19</v>
      </c>
      <c r="D289" s="14" t="s">
        <v>17</v>
      </c>
      <c r="E289" s="15">
        <v>46063</v>
      </c>
      <c r="F289" s="16">
        <v>0.31874999999999998</v>
      </c>
      <c r="G289" s="14">
        <v>13.7</v>
      </c>
      <c r="H289" s="14">
        <v>2.1</v>
      </c>
      <c r="I289" s="14">
        <v>15.8</v>
      </c>
      <c r="J289" s="14"/>
      <c r="K289" s="14"/>
      <c r="L289" s="5" t="b">
        <f>ISNUMBER(SEARCH("X", J289))</f>
        <v>0</v>
      </c>
      <c r="M289">
        <v>1</v>
      </c>
      <c r="N289" s="5">
        <f>IF(H289&gt;0, I289/H289, "")</f>
        <v>7.5238095238095237</v>
      </c>
    </row>
    <row r="290" spans="1:14" ht="15">
      <c r="A290" s="14" t="s">
        <v>169</v>
      </c>
      <c r="B290" s="14" t="s">
        <v>232</v>
      </c>
      <c r="C290" s="14" t="s">
        <v>19</v>
      </c>
      <c r="D290" s="14" t="s">
        <v>17</v>
      </c>
      <c r="E290" s="15">
        <v>46063</v>
      </c>
      <c r="F290" s="16">
        <v>0.31666666666666665</v>
      </c>
      <c r="G290" s="14">
        <v>9.7799999999999994</v>
      </c>
      <c r="H290" s="14">
        <v>13.72</v>
      </c>
      <c r="I290" s="14">
        <v>23.5</v>
      </c>
      <c r="J290" s="14"/>
      <c r="K290" s="14"/>
      <c r="L290" s="5" t="b">
        <f>ISNUMBER(SEARCH("X", J290))</f>
        <v>0</v>
      </c>
      <c r="M290">
        <v>1</v>
      </c>
      <c r="N290" s="5">
        <f>IF(H290&gt;0, I290/H290, "")</f>
        <v>1.7128279883381923</v>
      </c>
    </row>
    <row r="291" spans="1:14" ht="15">
      <c r="A291" s="14" t="s">
        <v>169</v>
      </c>
      <c r="B291" s="14" t="s">
        <v>233</v>
      </c>
      <c r="C291" s="14" t="s">
        <v>19</v>
      </c>
      <c r="D291" s="14" t="s">
        <v>17</v>
      </c>
      <c r="E291" s="15">
        <v>46063</v>
      </c>
      <c r="F291" s="16">
        <v>0.20208333333333334</v>
      </c>
      <c r="G291" s="14">
        <v>19.87</v>
      </c>
      <c r="H291" s="14">
        <v>10.63</v>
      </c>
      <c r="I291" s="14">
        <v>30.5</v>
      </c>
      <c r="J291" s="14"/>
      <c r="K291" s="14"/>
      <c r="L291" s="5" t="b">
        <f>ISNUMBER(SEARCH("X", J291))</f>
        <v>0</v>
      </c>
      <c r="M291">
        <v>1</v>
      </c>
      <c r="N291" s="5">
        <f>IF(H291&gt;0, I291/H291, "")</f>
        <v>2.8692380056444025</v>
      </c>
    </row>
    <row r="292" spans="1:14" ht="15">
      <c r="A292" s="14" t="s">
        <v>169</v>
      </c>
      <c r="B292" s="14" t="s">
        <v>113</v>
      </c>
      <c r="C292" s="14" t="s">
        <v>16</v>
      </c>
      <c r="D292" s="14" t="s">
        <v>17</v>
      </c>
      <c r="E292" s="15">
        <v>46063</v>
      </c>
      <c r="F292" s="16">
        <v>0.17916666666666667</v>
      </c>
      <c r="G292" s="14">
        <v>2.02</v>
      </c>
      <c r="H292" s="14">
        <v>11.78</v>
      </c>
      <c r="I292" s="14">
        <v>13.8</v>
      </c>
      <c r="J292" s="14"/>
      <c r="K292" s="14"/>
      <c r="L292" s="5" t="b">
        <f>ISNUMBER(SEARCH("X", J292))</f>
        <v>0</v>
      </c>
      <c r="M292">
        <v>1</v>
      </c>
      <c r="N292" s="5">
        <f>IF(H292&gt;0, I292/H292, "")</f>
        <v>1.171477079796265</v>
      </c>
    </row>
    <row r="293" spans="1:14" ht="15">
      <c r="A293" s="14" t="s">
        <v>169</v>
      </c>
      <c r="B293" s="14" t="s">
        <v>205</v>
      </c>
      <c r="C293" s="14" t="s">
        <v>19</v>
      </c>
      <c r="D293" s="14" t="s">
        <v>17</v>
      </c>
      <c r="E293" s="15">
        <v>46063</v>
      </c>
      <c r="F293" s="16">
        <v>0.13750000000000001</v>
      </c>
      <c r="G293" s="14">
        <v>-14.12</v>
      </c>
      <c r="H293" s="14">
        <v>31.12</v>
      </c>
      <c r="I293" s="14">
        <v>17</v>
      </c>
      <c r="J293" s="14"/>
      <c r="K293" s="14"/>
      <c r="L293" s="5" t="b">
        <f>ISNUMBER(SEARCH("X", J293))</f>
        <v>0</v>
      </c>
      <c r="M293">
        <v>1</v>
      </c>
      <c r="N293" s="5">
        <f>IF(H293&gt;0, I293/H293, "")</f>
        <v>0.54627249357326479</v>
      </c>
    </row>
    <row r="294" spans="1:14" ht="15">
      <c r="A294" s="14" t="s">
        <v>169</v>
      </c>
      <c r="B294" s="14" t="s">
        <v>234</v>
      </c>
      <c r="C294" s="14" t="s">
        <v>16</v>
      </c>
      <c r="D294" s="14" t="s">
        <v>17</v>
      </c>
      <c r="E294" s="15">
        <v>46063</v>
      </c>
      <c r="F294" s="16">
        <v>8.5416666666666669E-2</v>
      </c>
      <c r="G294" s="14">
        <v>8.07</v>
      </c>
      <c r="H294" s="14">
        <v>3.33</v>
      </c>
      <c r="I294" s="14">
        <v>11.4</v>
      </c>
      <c r="J294" s="14"/>
      <c r="K294" s="14"/>
      <c r="L294" s="5" t="b">
        <f>ISNUMBER(SEARCH("X", J294))</f>
        <v>0</v>
      </c>
      <c r="M294">
        <v>1</v>
      </c>
      <c r="N294" s="5">
        <f>IF(H294&gt;0, I294/H294, "")</f>
        <v>3.4234234234234235</v>
      </c>
    </row>
    <row r="295" spans="1:14" ht="15">
      <c r="A295" s="14" t="s">
        <v>169</v>
      </c>
      <c r="B295" s="14" t="s">
        <v>235</v>
      </c>
      <c r="C295" s="14" t="s">
        <v>16</v>
      </c>
      <c r="D295" s="14" t="s">
        <v>17</v>
      </c>
      <c r="E295" s="15">
        <v>46063</v>
      </c>
      <c r="F295" s="16">
        <v>7.2916666666666671E-2</v>
      </c>
      <c r="G295" s="14">
        <v>0.65</v>
      </c>
      <c r="H295" s="14">
        <v>5.25</v>
      </c>
      <c r="I295" s="14">
        <v>5.9</v>
      </c>
      <c r="J295" s="14"/>
      <c r="K295" s="14"/>
      <c r="L295" s="5" t="b">
        <f>ISNUMBER(SEARCH("X", J295))</f>
        <v>0</v>
      </c>
      <c r="M295">
        <v>1</v>
      </c>
      <c r="N295" s="5">
        <f>IF(H295&gt;0, I295/H295, "")</f>
        <v>1.1238095238095238</v>
      </c>
    </row>
    <row r="296" spans="1:14" ht="15">
      <c r="A296" s="14" t="s">
        <v>169</v>
      </c>
      <c r="B296" s="14" t="s">
        <v>236</v>
      </c>
      <c r="C296" s="14" t="s">
        <v>16</v>
      </c>
      <c r="D296" s="14" t="s">
        <v>17</v>
      </c>
      <c r="E296" s="15">
        <v>46063</v>
      </c>
      <c r="F296" s="16">
        <v>6.8750000000000006E-2</v>
      </c>
      <c r="G296" s="14">
        <v>6.37</v>
      </c>
      <c r="H296" s="14">
        <v>4.7300000000000004</v>
      </c>
      <c r="I296" s="14">
        <v>11.1</v>
      </c>
      <c r="J296" s="14"/>
      <c r="K296" s="14"/>
      <c r="L296" s="5" t="b">
        <f>ISNUMBER(SEARCH("X", J296))</f>
        <v>0</v>
      </c>
      <c r="M296">
        <v>1</v>
      </c>
      <c r="N296" s="5">
        <f>IF(H296&gt;0, I296/H296, "")</f>
        <v>2.3467230443974629</v>
      </c>
    </row>
    <row r="297" spans="1:14" ht="15">
      <c r="A297" s="14" t="s">
        <v>169</v>
      </c>
      <c r="B297" s="14" t="s">
        <v>237</v>
      </c>
      <c r="C297" s="14" t="s">
        <v>16</v>
      </c>
      <c r="D297" s="14" t="s">
        <v>17</v>
      </c>
      <c r="E297" s="15">
        <v>46063</v>
      </c>
      <c r="F297" s="16">
        <v>6.458333333333334E-2</v>
      </c>
      <c r="G297" s="14">
        <v>2.78</v>
      </c>
      <c r="H297" s="14">
        <v>3.12</v>
      </c>
      <c r="I297" s="14">
        <v>5.9</v>
      </c>
      <c r="J297" s="14"/>
      <c r="K297" s="14"/>
      <c r="L297" s="5" t="b">
        <f>ISNUMBER(SEARCH("X", J297))</f>
        <v>0</v>
      </c>
      <c r="M297">
        <v>1</v>
      </c>
      <c r="N297" s="5">
        <f>IF(H297&gt;0, I297/H297, "")</f>
        <v>1.891025641025641</v>
      </c>
    </row>
    <row r="298" spans="1:14" ht="15">
      <c r="A298" s="14" t="s">
        <v>169</v>
      </c>
      <c r="B298" s="14" t="s">
        <v>238</v>
      </c>
      <c r="C298" s="14" t="s">
        <v>16</v>
      </c>
      <c r="D298" s="14" t="s">
        <v>17</v>
      </c>
      <c r="E298" s="15">
        <v>46063</v>
      </c>
      <c r="F298" s="16">
        <v>6.25E-2</v>
      </c>
      <c r="G298" s="14">
        <v>8.48</v>
      </c>
      <c r="H298" s="14">
        <v>4.72</v>
      </c>
      <c r="I298" s="14">
        <v>13.2</v>
      </c>
      <c r="J298" s="14"/>
      <c r="K298" s="14"/>
      <c r="L298" s="5" t="b">
        <f>ISNUMBER(SEARCH("X", J298))</f>
        <v>0</v>
      </c>
      <c r="M298">
        <v>1</v>
      </c>
      <c r="N298" s="5">
        <f>IF(H298&gt;0, I298/H298, "")</f>
        <v>2.7966101694915255</v>
      </c>
    </row>
    <row r="299" spans="1:14" ht="15">
      <c r="A299" s="14" t="s">
        <v>169</v>
      </c>
      <c r="B299" s="14" t="s">
        <v>116</v>
      </c>
      <c r="C299" s="14" t="s">
        <v>19</v>
      </c>
      <c r="D299" s="14" t="s">
        <v>17</v>
      </c>
      <c r="E299" s="15">
        <v>46063</v>
      </c>
      <c r="F299" s="16">
        <v>5.7638888888888892E-2</v>
      </c>
      <c r="G299" s="14">
        <v>1.38</v>
      </c>
      <c r="H299" s="14">
        <v>7.12</v>
      </c>
      <c r="I299" s="14">
        <v>8.5</v>
      </c>
      <c r="J299" s="14"/>
      <c r="K299" s="14"/>
      <c r="L299" s="5" t="b">
        <f>ISNUMBER(SEARCH("X", J299))</f>
        <v>0</v>
      </c>
      <c r="M299">
        <v>1</v>
      </c>
      <c r="N299" s="5">
        <f>IF(H299&gt;0, I299/H299, "")</f>
        <v>1.1938202247191012</v>
      </c>
    </row>
    <row r="300" spans="1:14" ht="15">
      <c r="A300" s="14" t="s">
        <v>169</v>
      </c>
      <c r="B300" s="14" t="s">
        <v>239</v>
      </c>
      <c r="C300" s="14" t="s">
        <v>19</v>
      </c>
      <c r="D300" s="14" t="s">
        <v>17</v>
      </c>
      <c r="E300" s="15">
        <v>46063</v>
      </c>
      <c r="F300" s="16">
        <v>3.7499999999999999E-2</v>
      </c>
      <c r="G300" s="14">
        <v>0.77</v>
      </c>
      <c r="H300" s="14">
        <v>11.03</v>
      </c>
      <c r="I300" s="14">
        <v>11.8</v>
      </c>
      <c r="J300" s="14"/>
      <c r="K300" s="14"/>
      <c r="L300" s="5" t="b">
        <f>ISNUMBER(SEARCH("X", J300))</f>
        <v>0</v>
      </c>
      <c r="M300">
        <v>1</v>
      </c>
      <c r="N300" s="5">
        <f>IF(H300&gt;0, I300/H300, "")</f>
        <v>1.0698096101541252</v>
      </c>
    </row>
    <row r="301" spans="1:14" ht="15">
      <c r="A301" s="14" t="s">
        <v>169</v>
      </c>
      <c r="B301" s="14" t="s">
        <v>240</v>
      </c>
      <c r="C301" s="14" t="s">
        <v>16</v>
      </c>
      <c r="D301" s="14" t="s">
        <v>17</v>
      </c>
      <c r="E301" s="15">
        <v>46063</v>
      </c>
      <c r="F301" s="16">
        <v>2.8472222222222222E-2</v>
      </c>
      <c r="G301" s="14">
        <v>9.3699999999999992</v>
      </c>
      <c r="H301" s="14">
        <v>3.63</v>
      </c>
      <c r="I301" s="14">
        <v>13</v>
      </c>
      <c r="J301" s="14"/>
      <c r="K301" s="14"/>
      <c r="L301" s="5" t="b">
        <f>ISNUMBER(SEARCH("X", J301))</f>
        <v>0</v>
      </c>
      <c r="M301">
        <v>1</v>
      </c>
      <c r="N301" s="5">
        <f>IF(H301&gt;0, I301/H301, "")</f>
        <v>3.5812672176308542</v>
      </c>
    </row>
    <row r="302" spans="1:14" ht="15">
      <c r="A302" s="14" t="s">
        <v>169</v>
      </c>
      <c r="B302" s="14" t="s">
        <v>241</v>
      </c>
      <c r="C302" s="14" t="s">
        <v>16</v>
      </c>
      <c r="D302" s="14" t="s">
        <v>17</v>
      </c>
      <c r="E302" s="15">
        <v>46063</v>
      </c>
      <c r="F302" s="16">
        <v>2.5694444444444443E-2</v>
      </c>
      <c r="G302" s="14">
        <v>3.42</v>
      </c>
      <c r="H302" s="14">
        <v>4.78</v>
      </c>
      <c r="I302" s="14">
        <v>8.1999999999999993</v>
      </c>
      <c r="J302" s="14"/>
      <c r="K302" s="14"/>
      <c r="L302" s="5" t="b">
        <f>ISNUMBER(SEARCH("X", J302))</f>
        <v>0</v>
      </c>
      <c r="M302">
        <v>1</v>
      </c>
      <c r="N302" s="5">
        <f>IF(H302&gt;0, I302/H302, "")</f>
        <v>1.7154811715481169</v>
      </c>
    </row>
    <row r="303" spans="1:14" ht="15">
      <c r="A303" s="14" t="s">
        <v>169</v>
      </c>
      <c r="B303" s="14" t="s">
        <v>114</v>
      </c>
      <c r="C303" s="14" t="s">
        <v>16</v>
      </c>
      <c r="D303" s="14" t="s">
        <v>17</v>
      </c>
      <c r="E303" s="15">
        <v>46063</v>
      </c>
      <c r="F303" s="16">
        <v>2.1527777777777778E-2</v>
      </c>
      <c r="G303" s="14">
        <v>-17.5</v>
      </c>
      <c r="H303" s="14">
        <v>27.1</v>
      </c>
      <c r="I303" s="14">
        <v>9.6</v>
      </c>
      <c r="J303" s="14"/>
      <c r="K303" s="14"/>
      <c r="L303" s="5" t="b">
        <f>ISNUMBER(SEARCH("X", J303))</f>
        <v>0</v>
      </c>
      <c r="M303">
        <v>1</v>
      </c>
      <c r="N303" s="5">
        <f>IF(H303&gt;0, I303/H303, "")</f>
        <v>0.35424354243542433</v>
      </c>
    </row>
    <row r="304" spans="1:14" ht="15">
      <c r="A304" s="14" t="s">
        <v>169</v>
      </c>
      <c r="B304" s="14" t="s">
        <v>242</v>
      </c>
      <c r="C304" s="14" t="s">
        <v>19</v>
      </c>
      <c r="D304" s="14" t="s">
        <v>17</v>
      </c>
      <c r="E304" s="15">
        <v>46063</v>
      </c>
      <c r="F304" s="16">
        <v>1.3888888888888889E-3</v>
      </c>
      <c r="G304" s="14">
        <v>-1.98</v>
      </c>
      <c r="H304" s="14">
        <v>4.18</v>
      </c>
      <c r="I304" s="14">
        <v>2.2000000000000002</v>
      </c>
      <c r="J304" s="14"/>
      <c r="K304" s="14"/>
      <c r="L304" s="5" t="b">
        <f>ISNUMBER(SEARCH("X", J304))</f>
        <v>0</v>
      </c>
      <c r="M304">
        <v>1</v>
      </c>
      <c r="N304" s="5">
        <f>IF(H304&gt;0, I304/H304, "")</f>
        <v>0.52631578947368429</v>
      </c>
    </row>
    <row r="305" spans="1:14" ht="15">
      <c r="A305" s="14" t="s">
        <v>169</v>
      </c>
      <c r="B305" s="14" t="s">
        <v>243</v>
      </c>
      <c r="C305" s="14" t="s">
        <v>25</v>
      </c>
      <c r="D305" s="14" t="s">
        <v>17</v>
      </c>
      <c r="E305" s="15">
        <v>46062</v>
      </c>
      <c r="F305" s="16">
        <v>0.99791666666666667</v>
      </c>
      <c r="G305" s="14">
        <v>-2.4300000000000002</v>
      </c>
      <c r="H305" s="14">
        <v>2.4300000000000002</v>
      </c>
      <c r="I305" s="14">
        <v>0</v>
      </c>
      <c r="J305" s="14" t="s">
        <v>26</v>
      </c>
      <c r="K305" s="14" t="s">
        <v>19</v>
      </c>
      <c r="L305" s="5" t="b">
        <f>ISNUMBER(SEARCH("X", J305))</f>
        <v>1</v>
      </c>
      <c r="M305">
        <v>1</v>
      </c>
      <c r="N305" s="5">
        <f>IF(H305&gt;0, I305/H305, "")</f>
        <v>0</v>
      </c>
    </row>
    <row r="306" spans="1:14" ht="15">
      <c r="A306" s="14" t="s">
        <v>169</v>
      </c>
      <c r="B306" s="14" t="s">
        <v>244</v>
      </c>
      <c r="C306" s="14" t="s">
        <v>16</v>
      </c>
      <c r="D306" s="14" t="s">
        <v>17</v>
      </c>
      <c r="E306" s="15">
        <v>46062</v>
      </c>
      <c r="F306" s="16">
        <v>0.34513888888888888</v>
      </c>
      <c r="G306" s="14">
        <v>-34.619999999999997</v>
      </c>
      <c r="H306" s="14">
        <v>44.22</v>
      </c>
      <c r="I306" s="14">
        <v>9.6</v>
      </c>
      <c r="J306" s="14"/>
      <c r="K306" s="14"/>
      <c r="L306" s="5" t="b">
        <f>ISNUMBER(SEARCH("X", J306))</f>
        <v>0</v>
      </c>
      <c r="M306">
        <v>1</v>
      </c>
      <c r="N306" s="5">
        <f>IF(H306&gt;0, I306/H306, "")</f>
        <v>0.21709633649932158</v>
      </c>
    </row>
    <row r="307" spans="1:14" ht="15">
      <c r="A307" s="14" t="s">
        <v>169</v>
      </c>
      <c r="B307" s="14" t="s">
        <v>245</v>
      </c>
      <c r="C307" s="14" t="s">
        <v>16</v>
      </c>
      <c r="D307" s="14" t="s">
        <v>17</v>
      </c>
      <c r="E307" s="15">
        <v>46062</v>
      </c>
      <c r="F307" s="16">
        <v>0.31319444444444444</v>
      </c>
      <c r="G307" s="14">
        <v>8.7799999999999994</v>
      </c>
      <c r="H307" s="14">
        <v>4.42</v>
      </c>
      <c r="I307" s="14">
        <v>13.2</v>
      </c>
      <c r="J307" s="14"/>
      <c r="K307" s="14"/>
      <c r="L307" s="5" t="b">
        <f>ISNUMBER(SEARCH("X", J307))</f>
        <v>0</v>
      </c>
      <c r="M307">
        <v>1</v>
      </c>
      <c r="N307" s="5">
        <f>IF(H307&gt;0, I307/H307, "")</f>
        <v>2.9864253393665159</v>
      </c>
    </row>
    <row r="308" spans="1:14" ht="15">
      <c r="A308" s="14" t="s">
        <v>169</v>
      </c>
      <c r="B308" s="14" t="s">
        <v>246</v>
      </c>
      <c r="C308" s="14" t="s">
        <v>16</v>
      </c>
      <c r="D308" s="14" t="s">
        <v>17</v>
      </c>
      <c r="E308" s="15">
        <v>46062</v>
      </c>
      <c r="F308" s="16">
        <v>0.30972222222222223</v>
      </c>
      <c r="G308" s="14">
        <v>2.95</v>
      </c>
      <c r="H308" s="14">
        <v>2.95</v>
      </c>
      <c r="I308" s="14">
        <v>5.9</v>
      </c>
      <c r="J308" s="14"/>
      <c r="K308" s="14"/>
      <c r="L308" s="5" t="b">
        <f>ISNUMBER(SEARCH("X", J308))</f>
        <v>0</v>
      </c>
      <c r="M308">
        <v>1</v>
      </c>
      <c r="N308" s="5">
        <f>IF(H308&gt;0, I308/H308, "")</f>
        <v>2</v>
      </c>
    </row>
    <row r="309" spans="1:14" ht="15">
      <c r="A309" s="14" t="s">
        <v>169</v>
      </c>
      <c r="B309" s="14" t="s">
        <v>247</v>
      </c>
      <c r="C309" s="14" t="s">
        <v>16</v>
      </c>
      <c r="D309" s="14" t="s">
        <v>17</v>
      </c>
      <c r="E309" s="15">
        <v>46062</v>
      </c>
      <c r="F309" s="16">
        <v>0.30694444444444446</v>
      </c>
      <c r="G309" s="14">
        <v>-0.48</v>
      </c>
      <c r="H309" s="14">
        <v>6.38</v>
      </c>
      <c r="I309" s="14">
        <v>5.9</v>
      </c>
      <c r="J309" s="14"/>
      <c r="K309" s="14"/>
      <c r="L309" s="5" t="b">
        <f>ISNUMBER(SEARCH("X", J309))</f>
        <v>0</v>
      </c>
      <c r="M309">
        <v>1</v>
      </c>
      <c r="N309" s="5">
        <f>IF(H309&gt;0, I309/H309, "")</f>
        <v>0.92476489028213171</v>
      </c>
    </row>
    <row r="310" spans="1:14" ht="15">
      <c r="A310" s="14" t="s">
        <v>169</v>
      </c>
      <c r="B310" s="14" t="s">
        <v>248</v>
      </c>
      <c r="C310" s="14" t="s">
        <v>16</v>
      </c>
      <c r="D310" s="14" t="s">
        <v>17</v>
      </c>
      <c r="E310" s="15">
        <v>46062</v>
      </c>
      <c r="F310" s="16">
        <v>0.23055555555555557</v>
      </c>
      <c r="G310" s="14">
        <v>3.22</v>
      </c>
      <c r="H310" s="14">
        <v>2.68</v>
      </c>
      <c r="I310" s="14">
        <v>5.9</v>
      </c>
      <c r="J310" s="14"/>
      <c r="K310" s="14"/>
      <c r="L310" s="5" t="b">
        <f>ISNUMBER(SEARCH("X", J310))</f>
        <v>0</v>
      </c>
      <c r="M310">
        <v>1</v>
      </c>
      <c r="N310" s="5">
        <f>IF(H310&gt;0, I310/H310, "")</f>
        <v>2.2014925373134329</v>
      </c>
    </row>
    <row r="311" spans="1:14" ht="15">
      <c r="A311" s="14" t="s">
        <v>169</v>
      </c>
      <c r="B311" s="14" t="s">
        <v>249</v>
      </c>
      <c r="C311" s="14" t="s">
        <v>16</v>
      </c>
      <c r="D311" s="14" t="s">
        <v>17</v>
      </c>
      <c r="E311" s="15">
        <v>46062</v>
      </c>
      <c r="F311" s="16">
        <v>0.22847222222222222</v>
      </c>
      <c r="G311" s="14">
        <v>8.4700000000000006</v>
      </c>
      <c r="H311" s="14">
        <v>4.43</v>
      </c>
      <c r="I311" s="14">
        <v>12.9</v>
      </c>
      <c r="J311" s="14"/>
      <c r="K311" s="14"/>
      <c r="L311" s="5" t="b">
        <f>ISNUMBER(SEARCH("X", J311))</f>
        <v>0</v>
      </c>
      <c r="M311">
        <v>1</v>
      </c>
      <c r="N311" s="5">
        <f>IF(H311&gt;0, I311/H311, "")</f>
        <v>2.9119638826185104</v>
      </c>
    </row>
    <row r="312" spans="1:14" ht="15">
      <c r="A312" s="14" t="s">
        <v>169</v>
      </c>
      <c r="B312" s="14" t="s">
        <v>250</v>
      </c>
      <c r="C312" s="14" t="s">
        <v>16</v>
      </c>
      <c r="D312" s="14" t="s">
        <v>17</v>
      </c>
      <c r="E312" s="15">
        <v>46062</v>
      </c>
      <c r="F312" s="16">
        <v>0.22013888888888888</v>
      </c>
      <c r="G312" s="14">
        <v>4.68</v>
      </c>
      <c r="H312" s="14">
        <v>1.22</v>
      </c>
      <c r="I312" s="14">
        <v>5.9</v>
      </c>
      <c r="J312" s="14"/>
      <c r="K312" s="14"/>
      <c r="L312" s="5" t="b">
        <f>ISNUMBER(SEARCH("X", J312))</f>
        <v>0</v>
      </c>
      <c r="M312">
        <v>1</v>
      </c>
      <c r="N312" s="5">
        <f>IF(H312&gt;0, I312/H312, "")</f>
        <v>4.8360655737704921</v>
      </c>
    </row>
    <row r="313" spans="1:14" ht="15">
      <c r="A313" s="14" t="s">
        <v>169</v>
      </c>
      <c r="B313" s="14" t="s">
        <v>251</v>
      </c>
      <c r="C313" s="14" t="s">
        <v>16</v>
      </c>
      <c r="D313" s="14" t="s">
        <v>17</v>
      </c>
      <c r="E313" s="15">
        <v>46062</v>
      </c>
      <c r="F313" s="16">
        <v>0.21805555555555556</v>
      </c>
      <c r="G313" s="14">
        <v>-11.08</v>
      </c>
      <c r="H313" s="14">
        <v>16.98</v>
      </c>
      <c r="I313" s="14">
        <v>5.9</v>
      </c>
      <c r="J313" s="14"/>
      <c r="K313" s="14"/>
      <c r="L313" s="5" t="b">
        <f>ISNUMBER(SEARCH("X", J313))</f>
        <v>0</v>
      </c>
      <c r="M313">
        <v>1</v>
      </c>
      <c r="N313" s="5">
        <f>IF(H313&gt;0, I313/H313, "")</f>
        <v>0.34746760895170792</v>
      </c>
    </row>
    <row r="314" spans="1:14" ht="15">
      <c r="A314" s="14" t="s">
        <v>169</v>
      </c>
      <c r="B314" s="14" t="s">
        <v>252</v>
      </c>
      <c r="C314" s="14" t="s">
        <v>16</v>
      </c>
      <c r="D314" s="14" t="s">
        <v>17</v>
      </c>
      <c r="E314" s="15">
        <v>46062</v>
      </c>
      <c r="F314" s="16">
        <v>0.20555555555555555</v>
      </c>
      <c r="G314" s="14">
        <v>0.75</v>
      </c>
      <c r="H314" s="14">
        <v>5.15</v>
      </c>
      <c r="I314" s="14">
        <v>5.9</v>
      </c>
      <c r="J314" s="14"/>
      <c r="K314" s="14"/>
      <c r="L314" s="5" t="b">
        <f>ISNUMBER(SEARCH("X", J314))</f>
        <v>0</v>
      </c>
      <c r="M314">
        <v>1</v>
      </c>
      <c r="N314" s="5">
        <f>IF(H314&gt;0, I314/H314, "")</f>
        <v>1.145631067961165</v>
      </c>
    </row>
    <row r="315" spans="1:14" ht="15">
      <c r="A315" s="14" t="s">
        <v>169</v>
      </c>
      <c r="B315" s="14" t="s">
        <v>253</v>
      </c>
      <c r="C315" s="14" t="s">
        <v>16</v>
      </c>
      <c r="D315" s="14" t="s">
        <v>17</v>
      </c>
      <c r="E315" s="15">
        <v>46062</v>
      </c>
      <c r="F315" s="16">
        <v>0.2013888888888889</v>
      </c>
      <c r="G315" s="14">
        <v>6.38</v>
      </c>
      <c r="H315" s="14">
        <v>3.02</v>
      </c>
      <c r="I315" s="14">
        <v>9.4</v>
      </c>
      <c r="J315" s="14"/>
      <c r="K315" s="14"/>
      <c r="L315" s="5" t="b">
        <f>ISNUMBER(SEARCH("X", J315))</f>
        <v>0</v>
      </c>
      <c r="M315">
        <v>1</v>
      </c>
      <c r="N315" s="5">
        <f>IF(H315&gt;0, I315/H315, "")</f>
        <v>3.1125827814569536</v>
      </c>
    </row>
    <row r="316" spans="1:14" ht="15">
      <c r="A316" s="14" t="s">
        <v>169</v>
      </c>
      <c r="B316" s="14" t="s">
        <v>254</v>
      </c>
      <c r="C316" s="14" t="s">
        <v>16</v>
      </c>
      <c r="D316" s="14" t="s">
        <v>17</v>
      </c>
      <c r="E316" s="15">
        <v>46062</v>
      </c>
      <c r="F316" s="16">
        <v>0.1986111111111111</v>
      </c>
      <c r="G316" s="14">
        <v>4.87</v>
      </c>
      <c r="H316" s="14">
        <v>5.03</v>
      </c>
      <c r="I316" s="14">
        <v>9.9</v>
      </c>
      <c r="J316" s="14"/>
      <c r="K316" s="14"/>
      <c r="L316" s="5" t="b">
        <f>ISNUMBER(SEARCH("X", J316))</f>
        <v>0</v>
      </c>
      <c r="M316">
        <v>1</v>
      </c>
      <c r="N316" s="5">
        <f>IF(H316&gt;0, I316/H316, "")</f>
        <v>1.9681908548707754</v>
      </c>
    </row>
    <row r="317" spans="1:14" ht="15">
      <c r="A317" s="14" t="s">
        <v>169</v>
      </c>
      <c r="B317" s="14" t="s">
        <v>255</v>
      </c>
      <c r="C317" s="14" t="s">
        <v>16</v>
      </c>
      <c r="D317" s="14" t="s">
        <v>17</v>
      </c>
      <c r="E317" s="15">
        <v>46062</v>
      </c>
      <c r="F317" s="16">
        <v>0.19375000000000001</v>
      </c>
      <c r="G317" s="14">
        <v>7.13</v>
      </c>
      <c r="H317" s="14">
        <v>5.47</v>
      </c>
      <c r="I317" s="14">
        <v>12.6</v>
      </c>
      <c r="J317" s="14"/>
      <c r="K317" s="14"/>
      <c r="L317" s="5" t="b">
        <f>ISNUMBER(SEARCH("X", J317))</f>
        <v>0</v>
      </c>
      <c r="M317">
        <v>1</v>
      </c>
      <c r="N317" s="5">
        <f>IF(H317&gt;0, I317/H317, "")</f>
        <v>2.3034734917733091</v>
      </c>
    </row>
    <row r="318" spans="1:14" ht="15">
      <c r="A318" s="14" t="s">
        <v>169</v>
      </c>
      <c r="B318" s="14" t="s">
        <v>256</v>
      </c>
      <c r="C318" s="14" t="s">
        <v>16</v>
      </c>
      <c r="D318" s="14" t="s">
        <v>17</v>
      </c>
      <c r="E318" s="15">
        <v>46062</v>
      </c>
      <c r="F318" s="16">
        <v>0.18819444444444444</v>
      </c>
      <c r="G318" s="14">
        <v>2.15</v>
      </c>
      <c r="H318" s="14">
        <v>3.75</v>
      </c>
      <c r="I318" s="14">
        <v>5.9</v>
      </c>
      <c r="J318" s="14"/>
      <c r="K318" s="14"/>
      <c r="L318" s="5" t="b">
        <f>ISNUMBER(SEARCH("X", J318))</f>
        <v>0</v>
      </c>
      <c r="M318">
        <v>1</v>
      </c>
      <c r="N318" s="5">
        <f>IF(H318&gt;0, I318/H318, "")</f>
        <v>1.5733333333333335</v>
      </c>
    </row>
    <row r="319" spans="1:14" ht="15">
      <c r="A319" s="14" t="s">
        <v>169</v>
      </c>
      <c r="B319" s="14" t="s">
        <v>257</v>
      </c>
      <c r="C319" s="14" t="s">
        <v>16</v>
      </c>
      <c r="D319" s="14" t="s">
        <v>17</v>
      </c>
      <c r="E319" s="15">
        <v>46062</v>
      </c>
      <c r="F319" s="16">
        <v>0.18333333333333332</v>
      </c>
      <c r="G319" s="14">
        <v>0.85</v>
      </c>
      <c r="H319" s="14">
        <v>5.05</v>
      </c>
      <c r="I319" s="14">
        <v>5.9</v>
      </c>
      <c r="J319" s="14"/>
      <c r="K319" s="14"/>
      <c r="L319" s="5" t="b">
        <f>ISNUMBER(SEARCH("X", J319))</f>
        <v>0</v>
      </c>
      <c r="M319">
        <v>1</v>
      </c>
      <c r="N319" s="5">
        <f>IF(H319&gt;0, I319/H319, "")</f>
        <v>1.1683168316831685</v>
      </c>
    </row>
    <row r="320" spans="1:14" ht="15">
      <c r="A320" s="14" t="s">
        <v>169</v>
      </c>
      <c r="B320" s="14" t="s">
        <v>258</v>
      </c>
      <c r="C320" s="14" t="s">
        <v>16</v>
      </c>
      <c r="D320" s="14" t="s">
        <v>17</v>
      </c>
      <c r="E320" s="15">
        <v>46062</v>
      </c>
      <c r="F320" s="16">
        <v>0.13819444444444445</v>
      </c>
      <c r="G320" s="14">
        <v>-3.53</v>
      </c>
      <c r="H320" s="14">
        <v>9.43</v>
      </c>
      <c r="I320" s="14">
        <v>5.9</v>
      </c>
      <c r="J320" s="14"/>
      <c r="K320" s="14"/>
      <c r="L320" s="5" t="b">
        <f>ISNUMBER(SEARCH("X", J320))</f>
        <v>0</v>
      </c>
      <c r="M320">
        <v>1</v>
      </c>
      <c r="N320" s="5">
        <f>IF(H320&gt;0, I320/H320, "")</f>
        <v>0.6256627783669142</v>
      </c>
    </row>
    <row r="321" spans="1:14" ht="15">
      <c r="A321" s="14" t="s">
        <v>169</v>
      </c>
      <c r="B321" s="14" t="s">
        <v>259</v>
      </c>
      <c r="C321" s="14" t="s">
        <v>19</v>
      </c>
      <c r="D321" s="14" t="s">
        <v>17</v>
      </c>
      <c r="E321" s="15">
        <v>46062</v>
      </c>
      <c r="F321" s="16">
        <v>0.12430555555555556</v>
      </c>
      <c r="G321" s="14">
        <v>0.05</v>
      </c>
      <c r="H321" s="14">
        <v>4.3499999999999996</v>
      </c>
      <c r="I321" s="14">
        <v>4.4000000000000004</v>
      </c>
      <c r="J321" s="14"/>
      <c r="K321" s="14"/>
      <c r="L321" s="5" t="b">
        <f>ISNUMBER(SEARCH("X", J321))</f>
        <v>0</v>
      </c>
      <c r="M321">
        <v>1</v>
      </c>
      <c r="N321" s="5">
        <f>IF(H321&gt;0, I321/H321, "")</f>
        <v>1.0114942528735633</v>
      </c>
    </row>
    <row r="322" spans="1:14" ht="15">
      <c r="A322" s="14" t="s">
        <v>169</v>
      </c>
      <c r="B322" s="14" t="s">
        <v>48</v>
      </c>
      <c r="C322" s="14" t="s">
        <v>25</v>
      </c>
      <c r="D322" s="14" t="s">
        <v>17</v>
      </c>
      <c r="E322" s="15">
        <v>46062</v>
      </c>
      <c r="F322" s="16">
        <v>0.12083333333333333</v>
      </c>
      <c r="G322" s="14">
        <v>-36.97</v>
      </c>
      <c r="H322" s="14">
        <v>36.97</v>
      </c>
      <c r="I322" s="14">
        <v>0</v>
      </c>
      <c r="J322" s="14" t="s">
        <v>26</v>
      </c>
      <c r="K322" s="14" t="s">
        <v>16</v>
      </c>
      <c r="L322" s="5" t="b">
        <f>ISNUMBER(SEARCH("X", J322))</f>
        <v>1</v>
      </c>
      <c r="M322">
        <v>1</v>
      </c>
      <c r="N322" s="5">
        <f>IF(H322&gt;0, I322/H322, "")</f>
        <v>0</v>
      </c>
    </row>
    <row r="323" spans="1:14" ht="15">
      <c r="A323" s="14" t="s">
        <v>169</v>
      </c>
      <c r="B323" s="14" t="s">
        <v>243</v>
      </c>
      <c r="C323" s="14" t="s">
        <v>25</v>
      </c>
      <c r="D323" s="14" t="s">
        <v>17</v>
      </c>
      <c r="E323" s="15">
        <v>46062</v>
      </c>
      <c r="F323" s="16">
        <v>6.458333333333334E-2</v>
      </c>
      <c r="G323" s="14">
        <v>-0.97</v>
      </c>
      <c r="H323" s="14">
        <v>0.97</v>
      </c>
      <c r="I323" s="14">
        <v>0</v>
      </c>
      <c r="J323" s="14" t="s">
        <v>26</v>
      </c>
      <c r="K323" s="14" t="s">
        <v>19</v>
      </c>
      <c r="L323" s="5" t="b">
        <f>ISNUMBER(SEARCH("X", J323))</f>
        <v>1</v>
      </c>
      <c r="M323">
        <v>1</v>
      </c>
      <c r="N323" s="5">
        <f>IF(H323&gt;0, I323/H323, "")</f>
        <v>0</v>
      </c>
    </row>
    <row r="324" spans="1:14" ht="15">
      <c r="A324" s="14" t="s">
        <v>169</v>
      </c>
      <c r="B324" s="14" t="s">
        <v>260</v>
      </c>
      <c r="C324" s="14" t="s">
        <v>25</v>
      </c>
      <c r="D324" s="14" t="s">
        <v>17</v>
      </c>
      <c r="E324" s="15">
        <v>46062</v>
      </c>
      <c r="F324" s="16">
        <v>6.3194444444444442E-2</v>
      </c>
      <c r="G324" s="14">
        <v>-3.15</v>
      </c>
      <c r="H324" s="14">
        <v>3.15</v>
      </c>
      <c r="I324" s="14">
        <v>0</v>
      </c>
      <c r="J324" s="14" t="s">
        <v>26</v>
      </c>
      <c r="K324" s="14" t="s">
        <v>19</v>
      </c>
      <c r="L324" s="5" t="b">
        <f>ISNUMBER(SEARCH("X", J324))</f>
        <v>1</v>
      </c>
      <c r="M324">
        <v>1</v>
      </c>
      <c r="N324" s="5">
        <f>IF(H324&gt;0, I324/H324, "")</f>
        <v>0</v>
      </c>
    </row>
    <row r="325" spans="1:14" ht="15">
      <c r="A325" s="14" t="s">
        <v>169</v>
      </c>
      <c r="B325" s="14" t="s">
        <v>261</v>
      </c>
      <c r="C325" s="14" t="s">
        <v>25</v>
      </c>
      <c r="D325" s="14" t="s">
        <v>17</v>
      </c>
      <c r="E325" s="15">
        <v>46062</v>
      </c>
      <c r="F325" s="16">
        <v>5.9027777777777776E-2</v>
      </c>
      <c r="G325" s="14">
        <v>-4.38</v>
      </c>
      <c r="H325" s="14">
        <v>4.38</v>
      </c>
      <c r="I325" s="14">
        <v>0</v>
      </c>
      <c r="J325" s="14" t="s">
        <v>26</v>
      </c>
      <c r="K325" s="14" t="s">
        <v>19</v>
      </c>
      <c r="L325" s="5" t="b">
        <f>ISNUMBER(SEARCH("X", J325))</f>
        <v>1</v>
      </c>
      <c r="M325">
        <v>1</v>
      </c>
      <c r="N325" s="5">
        <f>IF(H325&gt;0, I325/H325, "")</f>
        <v>0</v>
      </c>
    </row>
    <row r="326" spans="1:14" ht="15">
      <c r="A326" s="14" t="s">
        <v>169</v>
      </c>
      <c r="B326" s="14" t="s">
        <v>260</v>
      </c>
      <c r="C326" s="14" t="s">
        <v>25</v>
      </c>
      <c r="D326" s="14" t="s">
        <v>17</v>
      </c>
      <c r="E326" s="15">
        <v>46062</v>
      </c>
      <c r="F326" s="16">
        <v>1.9444444444444445E-2</v>
      </c>
      <c r="G326" s="14">
        <v>-4.8499999999999996</v>
      </c>
      <c r="H326" s="14">
        <v>4.8499999999999996</v>
      </c>
      <c r="I326" s="14">
        <v>0</v>
      </c>
      <c r="J326" s="14" t="s">
        <v>26</v>
      </c>
      <c r="K326" s="14" t="s">
        <v>19</v>
      </c>
      <c r="L326" s="5" t="b">
        <f>ISNUMBER(SEARCH("X", J326))</f>
        <v>1</v>
      </c>
      <c r="M326">
        <v>1</v>
      </c>
      <c r="N326" s="5">
        <f>IF(H326&gt;0, I326/H326, "")</f>
        <v>0</v>
      </c>
    </row>
    <row r="327" spans="1:14" ht="15">
      <c r="A327" s="14" t="s">
        <v>169</v>
      </c>
      <c r="B327" s="14" t="s">
        <v>200</v>
      </c>
      <c r="C327" s="14" t="s">
        <v>25</v>
      </c>
      <c r="D327" s="14" t="s">
        <v>17</v>
      </c>
      <c r="E327" s="15">
        <v>46062</v>
      </c>
      <c r="F327" s="16">
        <v>1.4583333333333334E-2</v>
      </c>
      <c r="G327" s="14">
        <v>-17.48</v>
      </c>
      <c r="H327" s="14">
        <v>17.48</v>
      </c>
      <c r="I327" s="14">
        <v>0</v>
      </c>
      <c r="J327" s="14" t="s">
        <v>26</v>
      </c>
      <c r="K327" s="14" t="s">
        <v>19</v>
      </c>
      <c r="L327" s="5" t="b">
        <f>ISNUMBER(SEARCH("X", J327))</f>
        <v>1</v>
      </c>
      <c r="M327">
        <v>1</v>
      </c>
      <c r="N327" s="5">
        <f>IF(H327&gt;0, I327/H327, "")</f>
        <v>0</v>
      </c>
    </row>
    <row r="328" spans="1:14" ht="15">
      <c r="A328" s="14" t="s">
        <v>169</v>
      </c>
      <c r="B328" s="14" t="s">
        <v>262</v>
      </c>
      <c r="C328" s="14" t="s">
        <v>25</v>
      </c>
      <c r="D328" s="14" t="s">
        <v>17</v>
      </c>
      <c r="E328" s="15">
        <v>46062</v>
      </c>
      <c r="F328" s="16">
        <v>1.3888888888888889E-3</v>
      </c>
      <c r="G328" s="14">
        <v>-5.12</v>
      </c>
      <c r="H328" s="14">
        <v>5.12</v>
      </c>
      <c r="I328" s="14">
        <v>0</v>
      </c>
      <c r="J328" s="14" t="s">
        <v>26</v>
      </c>
      <c r="K328" s="14" t="s">
        <v>16</v>
      </c>
      <c r="L328" s="5" t="b">
        <f>ISNUMBER(SEARCH("X", J328))</f>
        <v>1</v>
      </c>
      <c r="M328">
        <v>1</v>
      </c>
      <c r="N328" s="5">
        <f>IF(H328&gt;0, I328/H328, "")</f>
        <v>0</v>
      </c>
    </row>
    <row r="329" spans="1:14" ht="15">
      <c r="A329" s="14" t="s">
        <v>169</v>
      </c>
      <c r="B329" s="14" t="s">
        <v>263</v>
      </c>
      <c r="C329" s="14" t="s">
        <v>16</v>
      </c>
      <c r="D329" s="14" t="s">
        <v>17</v>
      </c>
      <c r="E329" s="15">
        <v>46059</v>
      </c>
      <c r="F329" s="16">
        <v>0.3527777777777778</v>
      </c>
      <c r="G329" s="14">
        <v>-4.33</v>
      </c>
      <c r="H329" s="14">
        <v>17.53</v>
      </c>
      <c r="I329" s="14">
        <v>13.2</v>
      </c>
      <c r="J329" s="14"/>
      <c r="K329" s="14"/>
      <c r="L329" s="5" t="b">
        <f>ISNUMBER(SEARCH("X", J329))</f>
        <v>0</v>
      </c>
      <c r="M329">
        <v>1</v>
      </c>
      <c r="N329" s="5">
        <f>IF(H329&gt;0, I329/H329, "")</f>
        <v>0.7529948659440957</v>
      </c>
    </row>
    <row r="330" spans="1:14" ht="15">
      <c r="A330" s="14" t="s">
        <v>169</v>
      </c>
      <c r="B330" s="14" t="s">
        <v>264</v>
      </c>
      <c r="C330" s="14" t="s">
        <v>16</v>
      </c>
      <c r="D330" s="14" t="s">
        <v>17</v>
      </c>
      <c r="E330" s="15">
        <v>46059</v>
      </c>
      <c r="F330" s="16">
        <v>0.33958333333333335</v>
      </c>
      <c r="G330" s="14">
        <v>5.0999999999999996</v>
      </c>
      <c r="H330" s="14">
        <v>6</v>
      </c>
      <c r="I330" s="14">
        <v>11.1</v>
      </c>
      <c r="J330" s="14"/>
      <c r="K330" s="14"/>
      <c r="L330" s="5" t="b">
        <f>ISNUMBER(SEARCH("X", J330))</f>
        <v>0</v>
      </c>
      <c r="M330">
        <v>1</v>
      </c>
      <c r="N330" s="5">
        <f>IF(H330&gt;0, I330/H330, "")</f>
        <v>1.8499999999999999</v>
      </c>
    </row>
    <row r="331" spans="1:14" ht="15">
      <c r="A331" s="14" t="s">
        <v>169</v>
      </c>
      <c r="B331" s="14" t="s">
        <v>265</v>
      </c>
      <c r="C331" s="14" t="s">
        <v>16</v>
      </c>
      <c r="D331" s="14" t="s">
        <v>17</v>
      </c>
      <c r="E331" s="15">
        <v>46059</v>
      </c>
      <c r="F331" s="16">
        <v>0.3347222222222222</v>
      </c>
      <c r="G331" s="14">
        <v>2.4700000000000002</v>
      </c>
      <c r="H331" s="14">
        <v>3.43</v>
      </c>
      <c r="I331" s="14">
        <v>5.9</v>
      </c>
      <c r="J331" s="14"/>
      <c r="K331" s="14"/>
      <c r="L331" s="5" t="b">
        <f>ISNUMBER(SEARCH("X", J331))</f>
        <v>0</v>
      </c>
      <c r="M331">
        <v>1</v>
      </c>
      <c r="N331" s="5">
        <f>IF(H331&gt;0, I331/H331, "")</f>
        <v>1.7201166180758019</v>
      </c>
    </row>
    <row r="332" spans="1:14" ht="15">
      <c r="A332" s="14" t="s">
        <v>169</v>
      </c>
      <c r="B332" s="14" t="s">
        <v>266</v>
      </c>
      <c r="C332" s="14" t="s">
        <v>16</v>
      </c>
      <c r="D332" s="14" t="s">
        <v>17</v>
      </c>
      <c r="E332" s="15">
        <v>46059</v>
      </c>
      <c r="F332" s="16">
        <v>0.33194444444444443</v>
      </c>
      <c r="G332" s="14">
        <v>2.1800000000000002</v>
      </c>
      <c r="H332" s="14">
        <v>5.32</v>
      </c>
      <c r="I332" s="14">
        <v>7.5</v>
      </c>
      <c r="J332" s="14"/>
      <c r="K332" s="14"/>
      <c r="L332" s="5" t="b">
        <f>ISNUMBER(SEARCH("X", J332))</f>
        <v>0</v>
      </c>
      <c r="M332">
        <v>1</v>
      </c>
      <c r="N332" s="5">
        <f>IF(H332&gt;0, I332/H332, "")</f>
        <v>1.4097744360902256</v>
      </c>
    </row>
    <row r="333" spans="1:14" ht="15">
      <c r="A333" s="14" t="s">
        <v>169</v>
      </c>
      <c r="B333" s="14" t="s">
        <v>267</v>
      </c>
      <c r="C333" s="14" t="s">
        <v>16</v>
      </c>
      <c r="D333" s="14" t="s">
        <v>17</v>
      </c>
      <c r="E333" s="15">
        <v>46059</v>
      </c>
      <c r="F333" s="16">
        <v>0.3263888888888889</v>
      </c>
      <c r="G333" s="14">
        <v>0.3</v>
      </c>
      <c r="H333" s="14">
        <v>5.6</v>
      </c>
      <c r="I333" s="14">
        <v>5.9</v>
      </c>
      <c r="J333" s="14"/>
      <c r="K333" s="14"/>
      <c r="L333" s="5" t="b">
        <f>ISNUMBER(SEARCH("X", J333))</f>
        <v>0</v>
      </c>
      <c r="M333">
        <v>1</v>
      </c>
      <c r="N333" s="5">
        <f>IF(H333&gt;0, I333/H333, "")</f>
        <v>1.0535714285714286</v>
      </c>
    </row>
    <row r="334" spans="1:14" ht="15">
      <c r="A334" s="14" t="s">
        <v>169</v>
      </c>
      <c r="B334" s="14" t="s">
        <v>268</v>
      </c>
      <c r="C334" s="14" t="s">
        <v>16</v>
      </c>
      <c r="D334" s="14" t="s">
        <v>17</v>
      </c>
      <c r="E334" s="15">
        <v>46059</v>
      </c>
      <c r="F334" s="16">
        <v>0.32222222222222224</v>
      </c>
      <c r="G334" s="14">
        <v>6.58</v>
      </c>
      <c r="H334" s="14">
        <v>4.82</v>
      </c>
      <c r="I334" s="14">
        <v>11.4</v>
      </c>
      <c r="J334" s="14"/>
      <c r="K334" s="14"/>
      <c r="L334" s="5" t="b">
        <f>ISNUMBER(SEARCH("X", J334))</f>
        <v>0</v>
      </c>
      <c r="M334">
        <v>1</v>
      </c>
      <c r="N334" s="5">
        <f>IF(H334&gt;0, I334/H334, "")</f>
        <v>2.3651452282157677</v>
      </c>
    </row>
    <row r="335" spans="1:14" ht="15">
      <c r="A335" s="14" t="s">
        <v>169</v>
      </c>
      <c r="B335" s="14" t="s">
        <v>130</v>
      </c>
      <c r="C335" s="14" t="s">
        <v>16</v>
      </c>
      <c r="D335" s="14" t="s">
        <v>17</v>
      </c>
      <c r="E335" s="15">
        <v>46059</v>
      </c>
      <c r="F335" s="16">
        <v>0.31805555555555554</v>
      </c>
      <c r="G335" s="14">
        <v>5.12</v>
      </c>
      <c r="H335" s="14">
        <v>3.78</v>
      </c>
      <c r="I335" s="14">
        <v>8.9</v>
      </c>
      <c r="J335" s="14"/>
      <c r="K335" s="14"/>
      <c r="L335" s="5" t="b">
        <f>ISNUMBER(SEARCH("X", J335))</f>
        <v>0</v>
      </c>
      <c r="M335">
        <v>1</v>
      </c>
      <c r="N335" s="5">
        <f>IF(H335&gt;0, I335/H335, "")</f>
        <v>2.3544973544973549</v>
      </c>
    </row>
    <row r="336" spans="1:14" ht="15">
      <c r="A336" s="14" t="s">
        <v>169</v>
      </c>
      <c r="B336" s="14" t="s">
        <v>132</v>
      </c>
      <c r="C336" s="14" t="s">
        <v>16</v>
      </c>
      <c r="D336" s="14" t="s">
        <v>17</v>
      </c>
      <c r="E336" s="15">
        <v>46059</v>
      </c>
      <c r="F336" s="16">
        <v>0.31458333333333333</v>
      </c>
      <c r="G336" s="14">
        <v>6.75</v>
      </c>
      <c r="H336" s="14">
        <v>4.1500000000000004</v>
      </c>
      <c r="I336" s="14">
        <v>10.9</v>
      </c>
      <c r="J336" s="14"/>
      <c r="K336" s="14"/>
      <c r="L336" s="5" t="b">
        <f>ISNUMBER(SEARCH("X", J336))</f>
        <v>0</v>
      </c>
      <c r="M336">
        <v>1</v>
      </c>
      <c r="N336" s="5">
        <f>IF(H336&gt;0, I336/H336, "")</f>
        <v>2.6265060240963853</v>
      </c>
    </row>
    <row r="337" spans="1:14" ht="15">
      <c r="A337" s="14" t="s">
        <v>169</v>
      </c>
      <c r="B337" s="14" t="s">
        <v>262</v>
      </c>
      <c r="C337" s="14" t="s">
        <v>16</v>
      </c>
      <c r="D337" s="14" t="s">
        <v>17</v>
      </c>
      <c r="E337" s="15">
        <v>46059</v>
      </c>
      <c r="F337" s="16">
        <v>0.30972222222222223</v>
      </c>
      <c r="G337" s="14">
        <v>4.17</v>
      </c>
      <c r="H337" s="14">
        <v>5.83</v>
      </c>
      <c r="I337" s="14">
        <v>10</v>
      </c>
      <c r="J337" s="14"/>
      <c r="K337" s="14"/>
      <c r="L337" s="5" t="b">
        <f>ISNUMBER(SEARCH("X", J337))</f>
        <v>0</v>
      </c>
      <c r="M337">
        <v>1</v>
      </c>
      <c r="N337" s="5">
        <f>IF(H337&gt;0, I337/H337, "")</f>
        <v>1.7152658662092624</v>
      </c>
    </row>
    <row r="338" spans="1:14" ht="15">
      <c r="A338" s="14" t="s">
        <v>169</v>
      </c>
      <c r="B338" s="14" t="s">
        <v>269</v>
      </c>
      <c r="C338" s="14" t="s">
        <v>16</v>
      </c>
      <c r="D338" s="14" t="s">
        <v>17</v>
      </c>
      <c r="E338" s="15">
        <v>46059</v>
      </c>
      <c r="F338" s="16">
        <v>0.23333333333333334</v>
      </c>
      <c r="G338" s="14">
        <v>5.98</v>
      </c>
      <c r="H338" s="14">
        <v>6.32</v>
      </c>
      <c r="I338" s="14">
        <v>12.3</v>
      </c>
      <c r="J338" s="14"/>
      <c r="K338" s="14"/>
      <c r="L338" s="5" t="b">
        <f>ISNUMBER(SEARCH("X", J338))</f>
        <v>0</v>
      </c>
      <c r="M338">
        <v>1</v>
      </c>
      <c r="N338" s="5">
        <f>IF(H338&gt;0, I338/H338, "")</f>
        <v>1.9462025316455696</v>
      </c>
    </row>
    <row r="339" spans="1:14" ht="15">
      <c r="A339" s="14" t="s">
        <v>169</v>
      </c>
      <c r="B339" s="14" t="s">
        <v>270</v>
      </c>
      <c r="C339" s="14" t="s">
        <v>16</v>
      </c>
      <c r="D339" s="14" t="s">
        <v>17</v>
      </c>
      <c r="E339" s="15">
        <v>46059</v>
      </c>
      <c r="F339" s="16">
        <v>0.22777777777777777</v>
      </c>
      <c r="G339" s="14">
        <v>4.5999999999999996</v>
      </c>
      <c r="H339" s="14">
        <v>4.4000000000000004</v>
      </c>
      <c r="I339" s="14">
        <v>9</v>
      </c>
      <c r="J339" s="14"/>
      <c r="K339" s="14"/>
      <c r="L339" s="5" t="b">
        <f>ISNUMBER(SEARCH("X", J339))</f>
        <v>0</v>
      </c>
      <c r="M339">
        <v>1</v>
      </c>
      <c r="N339" s="5">
        <f>IF(H339&gt;0, I339/H339, "")</f>
        <v>2.0454545454545454</v>
      </c>
    </row>
    <row r="340" spans="1:14" ht="15">
      <c r="A340" s="14" t="s">
        <v>169</v>
      </c>
      <c r="B340" s="14" t="s">
        <v>271</v>
      </c>
      <c r="C340" s="14" t="s">
        <v>16</v>
      </c>
      <c r="D340" s="14" t="s">
        <v>17</v>
      </c>
      <c r="E340" s="15">
        <v>46059</v>
      </c>
      <c r="F340" s="16">
        <v>0.22361111111111112</v>
      </c>
      <c r="G340" s="14">
        <v>2.17</v>
      </c>
      <c r="H340" s="14">
        <v>3.73</v>
      </c>
      <c r="I340" s="14">
        <v>5.9</v>
      </c>
      <c r="J340" s="14"/>
      <c r="K340" s="14"/>
      <c r="L340" s="5" t="b">
        <f>ISNUMBER(SEARCH("X", J340))</f>
        <v>0</v>
      </c>
      <c r="M340">
        <v>1</v>
      </c>
      <c r="N340" s="5">
        <f>IF(H340&gt;0, I340/H340, "")</f>
        <v>1.5817694369973192</v>
      </c>
    </row>
    <row r="341" spans="1:14" ht="15">
      <c r="A341" s="14" t="s">
        <v>169</v>
      </c>
      <c r="B341" s="14" t="s">
        <v>272</v>
      </c>
      <c r="C341" s="14" t="s">
        <v>16</v>
      </c>
      <c r="D341" s="14" t="s">
        <v>17</v>
      </c>
      <c r="E341" s="15">
        <v>46059</v>
      </c>
      <c r="F341" s="16">
        <v>0.22083333333333333</v>
      </c>
      <c r="G341" s="14">
        <v>0.23</v>
      </c>
      <c r="H341" s="14">
        <v>5.67</v>
      </c>
      <c r="I341" s="14">
        <v>5.9</v>
      </c>
      <c r="J341" s="14"/>
      <c r="K341" s="14"/>
      <c r="L341" s="5" t="b">
        <f>ISNUMBER(SEARCH("X", J341))</f>
        <v>0</v>
      </c>
      <c r="M341">
        <v>1</v>
      </c>
      <c r="N341" s="5">
        <f>IF(H341&gt;0, I341/H341, "")</f>
        <v>1.0405643738977073</v>
      </c>
    </row>
    <row r="342" spans="1:14" ht="15">
      <c r="A342" s="14" t="s">
        <v>169</v>
      </c>
      <c r="B342" s="14" t="s">
        <v>273</v>
      </c>
      <c r="C342" s="14" t="s">
        <v>19</v>
      </c>
      <c r="D342" s="14" t="s">
        <v>17</v>
      </c>
      <c r="E342" s="15">
        <v>46059</v>
      </c>
      <c r="F342" s="16">
        <v>0.21527777777777779</v>
      </c>
      <c r="G342" s="14">
        <v>0.45</v>
      </c>
      <c r="H342" s="14">
        <v>3.55</v>
      </c>
      <c r="I342" s="14">
        <v>4</v>
      </c>
      <c r="J342" s="14"/>
      <c r="K342" s="14"/>
      <c r="L342" s="5" t="b">
        <f>ISNUMBER(SEARCH("X", J342))</f>
        <v>0</v>
      </c>
      <c r="M342">
        <v>1</v>
      </c>
      <c r="N342" s="5">
        <f>IF(H342&gt;0, I342/H342, "")</f>
        <v>1.1267605633802817</v>
      </c>
    </row>
    <row r="343" spans="1:14" ht="15">
      <c r="A343" s="14" t="s">
        <v>169</v>
      </c>
      <c r="B343" s="14" t="s">
        <v>134</v>
      </c>
      <c r="C343" s="14" t="s">
        <v>16</v>
      </c>
      <c r="D343" s="14" t="s">
        <v>17</v>
      </c>
      <c r="E343" s="15">
        <v>46059</v>
      </c>
      <c r="F343" s="16">
        <v>0.21180555555555555</v>
      </c>
      <c r="G343" s="14">
        <v>3.25</v>
      </c>
      <c r="H343" s="14">
        <v>5.65</v>
      </c>
      <c r="I343" s="14">
        <v>8.9</v>
      </c>
      <c r="J343" s="14"/>
      <c r="K343" s="14"/>
      <c r="L343" s="5" t="b">
        <f>ISNUMBER(SEARCH("X", J343))</f>
        <v>0</v>
      </c>
      <c r="M343">
        <v>1</v>
      </c>
      <c r="N343" s="5">
        <f>IF(H343&gt;0, I343/H343, "")</f>
        <v>1.5752212389380531</v>
      </c>
    </row>
    <row r="344" spans="1:14" ht="15">
      <c r="A344" s="14" t="s">
        <v>169</v>
      </c>
      <c r="B344" s="14" t="s">
        <v>274</v>
      </c>
      <c r="C344" s="14" t="s">
        <v>16</v>
      </c>
      <c r="D344" s="14" t="s">
        <v>17</v>
      </c>
      <c r="E344" s="15">
        <v>46059</v>
      </c>
      <c r="F344" s="16">
        <v>0.20694444444444443</v>
      </c>
      <c r="G344" s="14">
        <v>0.18</v>
      </c>
      <c r="H344" s="14">
        <v>5.72</v>
      </c>
      <c r="I344" s="14">
        <v>5.9</v>
      </c>
      <c r="J344" s="14"/>
      <c r="K344" s="14"/>
      <c r="L344" s="5" t="b">
        <f>ISNUMBER(SEARCH("X", J344))</f>
        <v>0</v>
      </c>
      <c r="M344">
        <v>1</v>
      </c>
      <c r="N344" s="5">
        <f>IF(H344&gt;0, I344/H344, "")</f>
        <v>1.0314685314685317</v>
      </c>
    </row>
    <row r="345" spans="1:14" ht="15">
      <c r="A345" s="14" t="s">
        <v>169</v>
      </c>
      <c r="B345" s="14" t="s">
        <v>275</v>
      </c>
      <c r="C345" s="14" t="s">
        <v>16</v>
      </c>
      <c r="D345" s="14" t="s">
        <v>17</v>
      </c>
      <c r="E345" s="15">
        <v>46059</v>
      </c>
      <c r="F345" s="16">
        <v>0.20277777777777778</v>
      </c>
      <c r="G345" s="14">
        <v>-0.27</v>
      </c>
      <c r="H345" s="14">
        <v>6.17</v>
      </c>
      <c r="I345" s="14">
        <v>5.9</v>
      </c>
      <c r="J345" s="14"/>
      <c r="K345" s="14"/>
      <c r="L345" s="5" t="b">
        <f>ISNUMBER(SEARCH("X", J345))</f>
        <v>0</v>
      </c>
      <c r="M345">
        <v>1</v>
      </c>
      <c r="N345" s="5">
        <f>IF(H345&gt;0, I345/H345, "")</f>
        <v>0.95623987034035662</v>
      </c>
    </row>
    <row r="346" spans="1:14" ht="15">
      <c r="A346" s="14" t="s">
        <v>169</v>
      </c>
      <c r="B346" s="14" t="s">
        <v>276</v>
      </c>
      <c r="C346" s="14" t="s">
        <v>19</v>
      </c>
      <c r="D346" s="14" t="s">
        <v>17</v>
      </c>
      <c r="E346" s="15">
        <v>46059</v>
      </c>
      <c r="F346" s="16">
        <v>0.19722222222222222</v>
      </c>
      <c r="G346" s="14">
        <v>7.75</v>
      </c>
      <c r="H346" s="14">
        <v>4.1500000000000004</v>
      </c>
      <c r="I346" s="14">
        <v>11.9</v>
      </c>
      <c r="J346" s="14"/>
      <c r="K346" s="14"/>
      <c r="L346" s="5" t="b">
        <f>ISNUMBER(SEARCH("X", J346))</f>
        <v>0</v>
      </c>
      <c r="M346">
        <v>1</v>
      </c>
      <c r="N346" s="5">
        <f>IF(H346&gt;0, I346/H346, "")</f>
        <v>2.867469879518072</v>
      </c>
    </row>
    <row r="347" spans="1:14" ht="15">
      <c r="A347" s="14" t="s">
        <v>169</v>
      </c>
      <c r="B347" s="14" t="s">
        <v>277</v>
      </c>
      <c r="C347" s="14" t="s">
        <v>25</v>
      </c>
      <c r="D347" s="14" t="s">
        <v>17</v>
      </c>
      <c r="E347" s="15">
        <v>46059</v>
      </c>
      <c r="F347" s="16">
        <v>0.19305555555555556</v>
      </c>
      <c r="G347" s="14">
        <v>-5.97</v>
      </c>
      <c r="H347" s="14">
        <v>5.97</v>
      </c>
      <c r="I347" s="14">
        <v>0</v>
      </c>
      <c r="J347" s="14" t="s">
        <v>26</v>
      </c>
      <c r="K347" s="14" t="s">
        <v>19</v>
      </c>
      <c r="L347" s="5" t="b">
        <f>ISNUMBER(SEARCH("X", J347))</f>
        <v>1</v>
      </c>
      <c r="M347">
        <v>1</v>
      </c>
      <c r="N347" s="5">
        <f>IF(H347&gt;0, I347/H347, "")</f>
        <v>0</v>
      </c>
    </row>
    <row r="348" spans="1:14" ht="15">
      <c r="A348" s="14" t="s">
        <v>169</v>
      </c>
      <c r="B348" s="14" t="s">
        <v>243</v>
      </c>
      <c r="C348" s="14" t="s">
        <v>19</v>
      </c>
      <c r="D348" s="14" t="s">
        <v>17</v>
      </c>
      <c r="E348" s="15">
        <v>46059</v>
      </c>
      <c r="F348" s="16">
        <v>0.18611111111111112</v>
      </c>
      <c r="G348" s="14">
        <v>-4.25</v>
      </c>
      <c r="H348" s="14">
        <v>12.25</v>
      </c>
      <c r="I348" s="14">
        <v>8</v>
      </c>
      <c r="J348" s="14"/>
      <c r="K348" s="14"/>
      <c r="L348" s="5" t="b">
        <f>ISNUMBER(SEARCH("X", J348))</f>
        <v>0</v>
      </c>
      <c r="M348">
        <v>1</v>
      </c>
      <c r="N348" s="5">
        <f>IF(H348&gt;0, I348/H348, "")</f>
        <v>0.65306122448979587</v>
      </c>
    </row>
    <row r="349" spans="1:14" ht="15">
      <c r="A349" s="14" t="s">
        <v>169</v>
      </c>
      <c r="B349" s="14" t="s">
        <v>278</v>
      </c>
      <c r="C349" s="14" t="s">
        <v>19</v>
      </c>
      <c r="D349" s="14" t="s">
        <v>17</v>
      </c>
      <c r="E349" s="15">
        <v>46059</v>
      </c>
      <c r="F349" s="16">
        <v>0.1361111111111111</v>
      </c>
      <c r="G349" s="14">
        <v>5.75</v>
      </c>
      <c r="H349" s="14">
        <v>3.25</v>
      </c>
      <c r="I349" s="14">
        <v>9</v>
      </c>
      <c r="J349" s="14"/>
      <c r="K349" s="14"/>
      <c r="L349" s="5" t="b">
        <f>ISNUMBER(SEARCH("X", J349))</f>
        <v>0</v>
      </c>
      <c r="M349">
        <v>1</v>
      </c>
      <c r="N349" s="5">
        <f>IF(H349&gt;0, I349/H349, "")</f>
        <v>2.7692307692307692</v>
      </c>
    </row>
    <row r="350" spans="1:14" ht="15">
      <c r="A350" s="14" t="s">
        <v>169</v>
      </c>
      <c r="B350" s="14" t="s">
        <v>261</v>
      </c>
      <c r="C350" s="14" t="s">
        <v>19</v>
      </c>
      <c r="D350" s="14" t="s">
        <v>17</v>
      </c>
      <c r="E350" s="15">
        <v>46059</v>
      </c>
      <c r="F350" s="16">
        <v>0.12013888888888889</v>
      </c>
      <c r="G350" s="14">
        <v>-3.08</v>
      </c>
      <c r="H350" s="14">
        <v>12.78</v>
      </c>
      <c r="I350" s="14">
        <v>9.6999999999999993</v>
      </c>
      <c r="J350" s="14"/>
      <c r="K350" s="14"/>
      <c r="L350" s="5" t="b">
        <f>ISNUMBER(SEARCH("X", J350))</f>
        <v>0</v>
      </c>
      <c r="M350">
        <v>1</v>
      </c>
      <c r="N350" s="5">
        <f>IF(H350&gt;0, I350/H350, "")</f>
        <v>0.75899843505477305</v>
      </c>
    </row>
    <row r="351" spans="1:14" ht="15">
      <c r="A351" s="14" t="s">
        <v>169</v>
      </c>
      <c r="B351" s="14" t="s">
        <v>279</v>
      </c>
      <c r="C351" s="14" t="s">
        <v>19</v>
      </c>
      <c r="D351" s="14" t="s">
        <v>17</v>
      </c>
      <c r="E351" s="15">
        <v>46059</v>
      </c>
      <c r="F351" s="16">
        <v>0.10902777777777778</v>
      </c>
      <c r="G351" s="14">
        <v>1.22</v>
      </c>
      <c r="H351" s="14">
        <v>2.2799999999999998</v>
      </c>
      <c r="I351" s="14">
        <v>3.5</v>
      </c>
      <c r="J351" s="14"/>
      <c r="K351" s="14"/>
      <c r="L351" s="5" t="b">
        <f>ISNUMBER(SEARCH("X", J351))</f>
        <v>0</v>
      </c>
      <c r="M351">
        <v>1</v>
      </c>
      <c r="N351" s="5">
        <f>IF(H351&gt;0, I351/H351, "")</f>
        <v>1.5350877192982457</v>
      </c>
    </row>
    <row r="352" spans="1:14" ht="15">
      <c r="A352" s="14" t="s">
        <v>169</v>
      </c>
      <c r="B352" s="14" t="s">
        <v>277</v>
      </c>
      <c r="C352" s="14" t="s">
        <v>19</v>
      </c>
      <c r="D352" s="14" t="s">
        <v>17</v>
      </c>
      <c r="E352" s="15">
        <v>46059</v>
      </c>
      <c r="F352" s="16">
        <v>0.10625</v>
      </c>
      <c r="G352" s="14">
        <v>-6.37</v>
      </c>
      <c r="H352" s="14">
        <v>16.87</v>
      </c>
      <c r="I352" s="14">
        <v>10.5</v>
      </c>
      <c r="J352" s="14"/>
      <c r="K352" s="14"/>
      <c r="L352" s="5" t="b">
        <f>ISNUMBER(SEARCH("X", J352))</f>
        <v>0</v>
      </c>
      <c r="M352">
        <v>1</v>
      </c>
      <c r="N352" s="5">
        <f>IF(H352&gt;0, I352/H352, "")</f>
        <v>0.62240663900414939</v>
      </c>
    </row>
    <row r="353" spans="1:14" ht="15">
      <c r="A353" s="14" t="s">
        <v>169</v>
      </c>
      <c r="B353" s="14" t="s">
        <v>280</v>
      </c>
      <c r="C353" s="14" t="s">
        <v>19</v>
      </c>
      <c r="D353" s="14" t="s">
        <v>17</v>
      </c>
      <c r="E353" s="15">
        <v>46059</v>
      </c>
      <c r="F353" s="16">
        <v>8.611111111111111E-2</v>
      </c>
      <c r="G353" s="14">
        <v>1.75</v>
      </c>
      <c r="H353" s="14">
        <v>7.35</v>
      </c>
      <c r="I353" s="14">
        <v>9.1</v>
      </c>
      <c r="J353" s="14"/>
      <c r="K353" s="14"/>
      <c r="L353" s="5" t="b">
        <f>ISNUMBER(SEARCH("X", J353))</f>
        <v>0</v>
      </c>
      <c r="M353">
        <v>1</v>
      </c>
      <c r="N353" s="5">
        <f>IF(H353&gt;0, I353/H353, "")</f>
        <v>1.2380952380952381</v>
      </c>
    </row>
    <row r="354" spans="1:14" ht="15">
      <c r="A354" s="14" t="s">
        <v>169</v>
      </c>
      <c r="B354" s="14" t="s">
        <v>281</v>
      </c>
      <c r="C354" s="14" t="s">
        <v>19</v>
      </c>
      <c r="D354" s="14" t="s">
        <v>17</v>
      </c>
      <c r="E354" s="15">
        <v>46059</v>
      </c>
      <c r="F354" s="16">
        <v>7.9166666666666663E-2</v>
      </c>
      <c r="G354" s="14">
        <v>-10.68</v>
      </c>
      <c r="H354" s="14">
        <v>18.88</v>
      </c>
      <c r="I354" s="14">
        <v>8.1999999999999993</v>
      </c>
      <c r="J354" s="14"/>
      <c r="K354" s="14"/>
      <c r="L354" s="5" t="b">
        <f>ISNUMBER(SEARCH("X", J354))</f>
        <v>0</v>
      </c>
      <c r="M354">
        <v>1</v>
      </c>
      <c r="N354" s="5">
        <f>IF(H354&gt;0, I354/H354, "")</f>
        <v>0.43432203389830509</v>
      </c>
    </row>
    <row r="355" spans="1:14" ht="15">
      <c r="A355" s="14" t="s">
        <v>169</v>
      </c>
      <c r="B355" s="14" t="s">
        <v>282</v>
      </c>
      <c r="C355" s="14" t="s">
        <v>19</v>
      </c>
      <c r="D355" s="14" t="s">
        <v>17</v>
      </c>
      <c r="E355" s="15">
        <v>46059</v>
      </c>
      <c r="F355" s="16">
        <v>6.5277777777777782E-2</v>
      </c>
      <c r="G355" s="14">
        <v>9.58</v>
      </c>
      <c r="H355" s="14">
        <v>7.42</v>
      </c>
      <c r="I355" s="14">
        <v>17</v>
      </c>
      <c r="J355" s="14"/>
      <c r="K355" s="14"/>
      <c r="L355" s="5" t="b">
        <f>ISNUMBER(SEARCH("X", J355))</f>
        <v>0</v>
      </c>
      <c r="M355">
        <v>1</v>
      </c>
      <c r="N355" s="5">
        <f>IF(H355&gt;0, I355/H355, "")</f>
        <v>2.2911051212938007</v>
      </c>
    </row>
    <row r="356" spans="1:14" ht="15">
      <c r="A356" s="14" t="s">
        <v>169</v>
      </c>
      <c r="B356" s="14" t="s">
        <v>142</v>
      </c>
      <c r="C356" s="14" t="s">
        <v>19</v>
      </c>
      <c r="D356" s="14" t="s">
        <v>17</v>
      </c>
      <c r="E356" s="15">
        <v>46059</v>
      </c>
      <c r="F356" s="16">
        <v>5.8333333333333334E-2</v>
      </c>
      <c r="G356" s="14">
        <v>26.35</v>
      </c>
      <c r="H356" s="14">
        <v>14.75</v>
      </c>
      <c r="I356" s="14">
        <v>41.1</v>
      </c>
      <c r="J356" s="14"/>
      <c r="K356" s="14"/>
      <c r="L356" s="5" t="b">
        <f>ISNUMBER(SEARCH("X", J356))</f>
        <v>0</v>
      </c>
      <c r="M356">
        <v>1</v>
      </c>
      <c r="N356" s="5">
        <f>IF(H356&gt;0, I356/H356, "")</f>
        <v>2.7864406779661017</v>
      </c>
    </row>
    <row r="357" spans="1:14" ht="15">
      <c r="A357" s="14" t="s">
        <v>169</v>
      </c>
      <c r="B357" s="14" t="s">
        <v>200</v>
      </c>
      <c r="C357" s="14" t="s">
        <v>25</v>
      </c>
      <c r="D357" s="14" t="s">
        <v>17</v>
      </c>
      <c r="E357" s="15">
        <v>46059</v>
      </c>
      <c r="F357" s="16">
        <v>2.4305555555555556E-2</v>
      </c>
      <c r="G357" s="14">
        <v>-27.45</v>
      </c>
      <c r="H357" s="14">
        <v>27.45</v>
      </c>
      <c r="I357" s="14">
        <v>0</v>
      </c>
      <c r="J357" s="14" t="s">
        <v>26</v>
      </c>
      <c r="K357" s="14" t="s">
        <v>19</v>
      </c>
      <c r="L357" s="5" t="b">
        <f>ISNUMBER(SEARCH("X", J357))</f>
        <v>1</v>
      </c>
      <c r="M357">
        <v>1</v>
      </c>
      <c r="N357" s="5">
        <f>IF(H357&gt;0, I357/H357, "")</f>
        <v>0</v>
      </c>
    </row>
    <row r="358" spans="1:14" ht="15">
      <c r="A358" s="14" t="s">
        <v>169</v>
      </c>
      <c r="B358" s="14" t="s">
        <v>151</v>
      </c>
      <c r="C358" s="14" t="s">
        <v>25</v>
      </c>
      <c r="D358" s="14" t="s">
        <v>17</v>
      </c>
      <c r="E358" s="15">
        <v>46059</v>
      </c>
      <c r="F358" s="16">
        <v>4.1666666666666666E-3</v>
      </c>
      <c r="G358" s="14">
        <v>-21.85</v>
      </c>
      <c r="H358" s="14">
        <v>21.85</v>
      </c>
      <c r="I358" s="14">
        <v>0</v>
      </c>
      <c r="J358" s="14" t="s">
        <v>26</v>
      </c>
      <c r="K358" s="14" t="s">
        <v>19</v>
      </c>
      <c r="L358" s="5" t="b">
        <f>ISNUMBER(SEARCH("X", J358))</f>
        <v>1</v>
      </c>
      <c r="M358">
        <v>1</v>
      </c>
      <c r="N358" s="5">
        <f>IF(H358&gt;0, I358/H358, "")</f>
        <v>0</v>
      </c>
    </row>
    <row r="359" spans="1:14" ht="15">
      <c r="A359" s="14" t="s">
        <v>169</v>
      </c>
      <c r="B359" s="14" t="s">
        <v>283</v>
      </c>
      <c r="C359" s="14" t="s">
        <v>16</v>
      </c>
      <c r="D359" s="14" t="s">
        <v>17</v>
      </c>
      <c r="E359" s="15">
        <v>46058</v>
      </c>
      <c r="F359" s="16">
        <v>0.34097222222222223</v>
      </c>
      <c r="G359" s="14">
        <v>1.95</v>
      </c>
      <c r="H359" s="14">
        <v>3.95</v>
      </c>
      <c r="I359" s="14">
        <v>5.9</v>
      </c>
      <c r="J359" s="14"/>
      <c r="K359" s="14"/>
      <c r="L359" s="5" t="b">
        <f>ISNUMBER(SEARCH("X", J359))</f>
        <v>0</v>
      </c>
      <c r="M359">
        <v>1</v>
      </c>
      <c r="N359" s="5">
        <f>IF(H359&gt;0, I359/H359, "")</f>
        <v>1.4936708860759493</v>
      </c>
    </row>
    <row r="360" spans="1:14" ht="15">
      <c r="A360" s="14" t="s">
        <v>169</v>
      </c>
      <c r="B360" s="14" t="s">
        <v>284</v>
      </c>
      <c r="C360" s="14" t="s">
        <v>16</v>
      </c>
      <c r="D360" s="14" t="s">
        <v>17</v>
      </c>
      <c r="E360" s="15">
        <v>46058</v>
      </c>
      <c r="F360" s="16">
        <v>0.33750000000000002</v>
      </c>
      <c r="G360" s="14">
        <v>2.93</v>
      </c>
      <c r="H360" s="14">
        <v>5.07</v>
      </c>
      <c r="I360" s="14">
        <v>8</v>
      </c>
      <c r="J360" s="14"/>
      <c r="K360" s="14"/>
      <c r="L360" s="5" t="b">
        <f>ISNUMBER(SEARCH("X", J360))</f>
        <v>0</v>
      </c>
      <c r="M360">
        <v>1</v>
      </c>
      <c r="N360" s="5">
        <f>IF(H360&gt;0, I360/H360, "")</f>
        <v>1.5779092702169624</v>
      </c>
    </row>
    <row r="361" spans="1:14" ht="15">
      <c r="A361" s="14" t="s">
        <v>169</v>
      </c>
      <c r="B361" s="14" t="s">
        <v>285</v>
      </c>
      <c r="C361" s="14" t="s">
        <v>16</v>
      </c>
      <c r="D361" s="14" t="s">
        <v>17</v>
      </c>
      <c r="E361" s="15">
        <v>46058</v>
      </c>
      <c r="F361" s="16">
        <v>0.32847222222222222</v>
      </c>
      <c r="G361" s="14">
        <v>0.5</v>
      </c>
      <c r="H361" s="14">
        <v>5.4</v>
      </c>
      <c r="I361" s="14">
        <v>5.9</v>
      </c>
      <c r="J361" s="14"/>
      <c r="K361" s="14"/>
      <c r="L361" s="5" t="b">
        <f>ISNUMBER(SEARCH("X", J361))</f>
        <v>0</v>
      </c>
      <c r="M361">
        <v>1</v>
      </c>
      <c r="N361" s="5">
        <f>IF(H361&gt;0, I361/H361, "")</f>
        <v>1.0925925925925926</v>
      </c>
    </row>
    <row r="362" spans="1:14" ht="15">
      <c r="A362" s="14" t="s">
        <v>169</v>
      </c>
      <c r="B362" s="14" t="s">
        <v>286</v>
      </c>
      <c r="C362" s="14" t="s">
        <v>16</v>
      </c>
      <c r="D362" s="14" t="s">
        <v>17</v>
      </c>
      <c r="E362" s="15">
        <v>46058</v>
      </c>
      <c r="F362" s="16">
        <v>0.32430555555555557</v>
      </c>
      <c r="G362" s="14">
        <v>3.65</v>
      </c>
      <c r="H362" s="14">
        <v>5.05</v>
      </c>
      <c r="I362" s="14">
        <v>8.6999999999999993</v>
      </c>
      <c r="J362" s="14"/>
      <c r="K362" s="14"/>
      <c r="L362" s="5" t="b">
        <f>ISNUMBER(SEARCH("X", J362))</f>
        <v>0</v>
      </c>
      <c r="M362">
        <v>1</v>
      </c>
      <c r="N362" s="5">
        <f>IF(H362&gt;0, I362/H362, "")</f>
        <v>1.7227722772277227</v>
      </c>
    </row>
    <row r="363" spans="1:14" ht="15">
      <c r="A363" s="14" t="s">
        <v>169</v>
      </c>
      <c r="B363" s="14" t="s">
        <v>260</v>
      </c>
      <c r="C363" s="14" t="s">
        <v>19</v>
      </c>
      <c r="D363" s="14" t="s">
        <v>17</v>
      </c>
      <c r="E363" s="15">
        <v>46058</v>
      </c>
      <c r="F363" s="16">
        <v>0.31874999999999998</v>
      </c>
      <c r="G363" s="14">
        <v>0.17</v>
      </c>
      <c r="H363" s="14">
        <v>30.13</v>
      </c>
      <c r="I363" s="14">
        <v>30.3</v>
      </c>
      <c r="J363" s="14"/>
      <c r="K363" s="14"/>
      <c r="L363" s="5" t="b">
        <f>ISNUMBER(SEARCH("X", J363))</f>
        <v>0</v>
      </c>
      <c r="M363">
        <v>1</v>
      </c>
      <c r="N363" s="5">
        <f>IF(H363&gt;0, I363/H363, "")</f>
        <v>1.0056422170594093</v>
      </c>
    </row>
    <row r="364" spans="1:14" ht="15">
      <c r="A364" s="14" t="s">
        <v>169</v>
      </c>
      <c r="B364" s="14" t="s">
        <v>48</v>
      </c>
      <c r="C364" s="14" t="s">
        <v>16</v>
      </c>
      <c r="D364" s="14" t="s">
        <v>17</v>
      </c>
      <c r="E364" s="15">
        <v>46058</v>
      </c>
      <c r="F364" s="16">
        <v>0.23472222222222222</v>
      </c>
      <c r="G364" s="14">
        <v>-0.33</v>
      </c>
      <c r="H364" s="14">
        <v>14.93</v>
      </c>
      <c r="I364" s="14">
        <v>14.6</v>
      </c>
      <c r="J364" s="14"/>
      <c r="K364" s="14"/>
      <c r="L364" s="5" t="b">
        <f>ISNUMBER(SEARCH("X", J364))</f>
        <v>0</v>
      </c>
      <c r="M364">
        <v>1</v>
      </c>
      <c r="N364" s="5">
        <f>IF(H364&gt;0, I364/H364, "")</f>
        <v>0.97789685197588749</v>
      </c>
    </row>
    <row r="365" spans="1:14" ht="15">
      <c r="A365" s="14" t="s">
        <v>169</v>
      </c>
      <c r="B365" s="14" t="s">
        <v>287</v>
      </c>
      <c r="C365" s="14" t="s">
        <v>16</v>
      </c>
      <c r="D365" s="14" t="s">
        <v>17</v>
      </c>
      <c r="E365" s="15">
        <v>46058</v>
      </c>
      <c r="F365" s="16">
        <v>0.13541666666666666</v>
      </c>
      <c r="G365" s="14">
        <v>-1.55</v>
      </c>
      <c r="H365" s="14">
        <v>7.45</v>
      </c>
      <c r="I365" s="14">
        <v>5.9</v>
      </c>
      <c r="J365" s="14"/>
      <c r="K365" s="14"/>
      <c r="L365" s="5" t="b">
        <f>ISNUMBER(SEARCH("X", J365))</f>
        <v>0</v>
      </c>
      <c r="M365">
        <v>1</v>
      </c>
      <c r="N365" s="5">
        <f>IF(H365&gt;0, I365/H365, "")</f>
        <v>0.79194630872483229</v>
      </c>
    </row>
    <row r="366" spans="1:14" ht="15">
      <c r="A366" s="14" t="s">
        <v>169</v>
      </c>
      <c r="B366" s="14" t="s">
        <v>288</v>
      </c>
      <c r="C366" s="14" t="s">
        <v>16</v>
      </c>
      <c r="D366" s="14" t="s">
        <v>17</v>
      </c>
      <c r="E366" s="15">
        <v>46058</v>
      </c>
      <c r="F366" s="16">
        <v>0.125</v>
      </c>
      <c r="G366" s="14">
        <v>1.67</v>
      </c>
      <c r="H366" s="14">
        <v>4.2300000000000004</v>
      </c>
      <c r="I366" s="14">
        <v>5.9</v>
      </c>
      <c r="J366" s="14"/>
      <c r="K366" s="14"/>
      <c r="L366" s="5" t="b">
        <f>ISNUMBER(SEARCH("X", J366))</f>
        <v>0</v>
      </c>
      <c r="M366">
        <v>1</v>
      </c>
      <c r="N366" s="5">
        <f>IF(H366&gt;0, I366/H366, "")</f>
        <v>1.3947990543735225</v>
      </c>
    </row>
    <row r="367" spans="1:14" ht="15">
      <c r="A367" s="14" t="s">
        <v>169</v>
      </c>
      <c r="B367" s="14" t="s">
        <v>140</v>
      </c>
      <c r="C367" s="14" t="s">
        <v>25</v>
      </c>
      <c r="D367" s="14" t="s">
        <v>17</v>
      </c>
      <c r="E367" s="15">
        <v>46058</v>
      </c>
      <c r="F367" s="16">
        <v>0.12083333333333333</v>
      </c>
      <c r="G367" s="14">
        <v>-6.17</v>
      </c>
      <c r="H367" s="14">
        <v>6.17</v>
      </c>
      <c r="I367" s="14">
        <v>0</v>
      </c>
      <c r="J367" s="14" t="s">
        <v>26</v>
      </c>
      <c r="K367" s="14" t="s">
        <v>16</v>
      </c>
      <c r="L367" s="5" t="b">
        <f>ISNUMBER(SEARCH("X", J367))</f>
        <v>1</v>
      </c>
      <c r="M367">
        <v>1</v>
      </c>
      <c r="N367" s="5">
        <f>IF(H367&gt;0, I367/H367, "")</f>
        <v>0</v>
      </c>
    </row>
    <row r="368" spans="1:14" ht="15">
      <c r="A368" s="14" t="s">
        <v>169</v>
      </c>
      <c r="B368" s="14" t="s">
        <v>289</v>
      </c>
      <c r="C368" s="14" t="s">
        <v>16</v>
      </c>
      <c r="D368" s="14" t="s">
        <v>17</v>
      </c>
      <c r="E368" s="15">
        <v>46058</v>
      </c>
      <c r="F368" s="16">
        <v>0.10138888888888889</v>
      </c>
      <c r="G368" s="14">
        <v>1.02</v>
      </c>
      <c r="H368" s="14">
        <v>4.88</v>
      </c>
      <c r="I368" s="14">
        <v>5.9</v>
      </c>
      <c r="J368" s="14"/>
      <c r="K368" s="14"/>
      <c r="L368" s="5" t="b">
        <f>ISNUMBER(SEARCH("X", J368))</f>
        <v>0</v>
      </c>
      <c r="M368">
        <v>1</v>
      </c>
      <c r="N368" s="5">
        <f>IF(H368&gt;0, I368/H368, "")</f>
        <v>1.209016393442623</v>
      </c>
    </row>
    <row r="369" spans="1:14" ht="15">
      <c r="A369" s="14" t="s">
        <v>169</v>
      </c>
      <c r="B369" s="14" t="s">
        <v>290</v>
      </c>
      <c r="C369" s="14" t="s">
        <v>19</v>
      </c>
      <c r="D369" s="14" t="s">
        <v>17</v>
      </c>
      <c r="E369" s="15">
        <v>46058</v>
      </c>
      <c r="F369" s="16">
        <v>9.5138888888888884E-2</v>
      </c>
      <c r="G369" s="14">
        <v>1.7</v>
      </c>
      <c r="H369" s="14">
        <v>4</v>
      </c>
      <c r="I369" s="14">
        <v>5.7</v>
      </c>
      <c r="J369" s="14"/>
      <c r="K369" s="14"/>
      <c r="L369" s="5" t="b">
        <f>ISNUMBER(SEARCH("X", J369))</f>
        <v>0</v>
      </c>
      <c r="M369">
        <v>1</v>
      </c>
      <c r="N369" s="5">
        <f>IF(H369&gt;0, I369/H369, "")</f>
        <v>1.425</v>
      </c>
    </row>
    <row r="370" spans="1:14" ht="15">
      <c r="A370" s="14" t="s">
        <v>169</v>
      </c>
      <c r="B370" s="14" t="s">
        <v>291</v>
      </c>
      <c r="C370" s="14" t="s">
        <v>16</v>
      </c>
      <c r="D370" s="14" t="s">
        <v>17</v>
      </c>
      <c r="E370" s="15">
        <v>46058</v>
      </c>
      <c r="F370" s="16">
        <v>9.166666666666666E-2</v>
      </c>
      <c r="G370" s="14">
        <v>-0.63</v>
      </c>
      <c r="H370" s="14">
        <v>6.53</v>
      </c>
      <c r="I370" s="14">
        <v>5.9</v>
      </c>
      <c r="J370" s="14"/>
      <c r="K370" s="14"/>
      <c r="L370" s="5" t="b">
        <f>ISNUMBER(SEARCH("X", J370))</f>
        <v>0</v>
      </c>
      <c r="M370">
        <v>1</v>
      </c>
      <c r="N370" s="5">
        <f>IF(H370&gt;0, I370/H370, "")</f>
        <v>0.9035222052067382</v>
      </c>
    </row>
    <row r="371" spans="1:14" ht="15">
      <c r="A371" s="14" t="s">
        <v>169</v>
      </c>
      <c r="B371" s="14" t="s">
        <v>292</v>
      </c>
      <c r="C371" s="14" t="s">
        <v>19</v>
      </c>
      <c r="D371" s="14" t="s">
        <v>17</v>
      </c>
      <c r="E371" s="15">
        <v>46058</v>
      </c>
      <c r="F371" s="16">
        <v>8.611111111111111E-2</v>
      </c>
      <c r="G371" s="14">
        <v>6.02</v>
      </c>
      <c r="H371" s="14">
        <v>3.28</v>
      </c>
      <c r="I371" s="14">
        <v>9.3000000000000007</v>
      </c>
      <c r="J371" s="14"/>
      <c r="K371" s="14"/>
      <c r="L371" s="5" t="b">
        <f>ISNUMBER(SEARCH("X", J371))</f>
        <v>0</v>
      </c>
      <c r="M371">
        <v>1</v>
      </c>
      <c r="N371" s="5">
        <f>IF(H371&gt;0, I371/H371, "")</f>
        <v>2.8353658536585371</v>
      </c>
    </row>
    <row r="372" spans="1:14" ht="15">
      <c r="A372" s="14" t="s">
        <v>169</v>
      </c>
      <c r="B372" s="14" t="s">
        <v>140</v>
      </c>
      <c r="C372" s="14" t="s">
        <v>16</v>
      </c>
      <c r="D372" s="14" t="s">
        <v>17</v>
      </c>
      <c r="E372" s="15">
        <v>46058</v>
      </c>
      <c r="F372" s="16">
        <v>8.3333333333333329E-2</v>
      </c>
      <c r="G372" s="14">
        <v>-2.15</v>
      </c>
      <c r="H372" s="14">
        <v>15.05</v>
      </c>
      <c r="I372" s="14">
        <v>12.9</v>
      </c>
      <c r="J372" s="14"/>
      <c r="K372" s="14"/>
      <c r="L372" s="5" t="b">
        <f>ISNUMBER(SEARCH("X", J372))</f>
        <v>0</v>
      </c>
      <c r="M372">
        <v>1</v>
      </c>
      <c r="N372" s="5">
        <f>IF(H372&gt;0, I372/H372, "")</f>
        <v>0.8571428571428571</v>
      </c>
    </row>
    <row r="373" spans="1:14" ht="15">
      <c r="A373" s="14" t="s">
        <v>169</v>
      </c>
      <c r="B373" s="14" t="s">
        <v>293</v>
      </c>
      <c r="C373" s="14" t="s">
        <v>19</v>
      </c>
      <c r="D373" s="14" t="s">
        <v>17</v>
      </c>
      <c r="E373" s="15">
        <v>46058</v>
      </c>
      <c r="F373" s="16">
        <v>6.3888888888888884E-2</v>
      </c>
      <c r="G373" s="14">
        <v>-2.65</v>
      </c>
      <c r="H373" s="14">
        <v>16.05</v>
      </c>
      <c r="I373" s="14">
        <v>13.4</v>
      </c>
      <c r="J373" s="14"/>
      <c r="K373" s="14"/>
      <c r="L373" s="5" t="b">
        <f>ISNUMBER(SEARCH("X", J373))</f>
        <v>0</v>
      </c>
      <c r="M373">
        <v>1</v>
      </c>
      <c r="N373" s="5">
        <f>IF(H373&gt;0, I373/H373, "")</f>
        <v>0.83489096573208721</v>
      </c>
    </row>
    <row r="374" spans="1:14" ht="15">
      <c r="A374" s="14" t="s">
        <v>169</v>
      </c>
      <c r="B374" s="14" t="s">
        <v>200</v>
      </c>
      <c r="C374" s="14" t="s">
        <v>25</v>
      </c>
      <c r="D374" s="14" t="s">
        <v>17</v>
      </c>
      <c r="E374" s="15">
        <v>46058</v>
      </c>
      <c r="F374" s="16">
        <v>5.2083333333333336E-2</v>
      </c>
      <c r="G374" s="14">
        <v>-5.77</v>
      </c>
      <c r="H374" s="14">
        <v>5.77</v>
      </c>
      <c r="I374" s="14">
        <v>0</v>
      </c>
      <c r="J374" s="14" t="s">
        <v>26</v>
      </c>
      <c r="K374" s="14" t="s">
        <v>19</v>
      </c>
      <c r="L374" s="5" t="b">
        <f>ISNUMBER(SEARCH("X", J374))</f>
        <v>1</v>
      </c>
      <c r="M374">
        <v>1</v>
      </c>
      <c r="N374" s="5">
        <f>IF(H374&gt;0, I374/H374, "")</f>
        <v>0</v>
      </c>
    </row>
    <row r="375" spans="1:14" ht="15">
      <c r="A375" s="14" t="s">
        <v>169</v>
      </c>
      <c r="B375" s="14" t="s">
        <v>148</v>
      </c>
      <c r="C375" s="14" t="s">
        <v>19</v>
      </c>
      <c r="D375" s="14" t="s">
        <v>17</v>
      </c>
      <c r="E375" s="15">
        <v>46058</v>
      </c>
      <c r="F375" s="16">
        <v>2.9166666666666667E-2</v>
      </c>
      <c r="G375" s="14">
        <v>15.5</v>
      </c>
      <c r="H375" s="14">
        <v>4.2</v>
      </c>
      <c r="I375" s="14">
        <v>19.7</v>
      </c>
      <c r="J375" s="14"/>
      <c r="K375" s="14"/>
      <c r="L375" s="5" t="b">
        <f>ISNUMBER(SEARCH("X", J375))</f>
        <v>0</v>
      </c>
      <c r="M375">
        <v>1</v>
      </c>
      <c r="N375" s="5">
        <f>IF(H375&gt;0, I375/H375, "")</f>
        <v>4.6904761904761898</v>
      </c>
    </row>
    <row r="376" spans="1:14" ht="15">
      <c r="A376" s="14" t="s">
        <v>169</v>
      </c>
      <c r="B376" s="14" t="s">
        <v>155</v>
      </c>
      <c r="C376" s="14" t="s">
        <v>25</v>
      </c>
      <c r="D376" s="14" t="s">
        <v>17</v>
      </c>
      <c r="E376" s="15">
        <v>46057</v>
      </c>
      <c r="F376" s="16">
        <v>0.99027777777777781</v>
      </c>
      <c r="G376" s="14">
        <v>-2.02</v>
      </c>
      <c r="H376" s="14">
        <v>2.02</v>
      </c>
      <c r="I376" s="14">
        <v>0</v>
      </c>
      <c r="J376" s="14" t="s">
        <v>26</v>
      </c>
      <c r="K376" s="14" t="s">
        <v>19</v>
      </c>
      <c r="L376" s="5" t="b">
        <f>ISNUMBER(SEARCH("X", J376))</f>
        <v>1</v>
      </c>
      <c r="M376">
        <v>1</v>
      </c>
      <c r="N376" s="5">
        <f>IF(H376&gt;0, I376/H376, "")</f>
        <v>0</v>
      </c>
    </row>
    <row r="377" spans="1:14" ht="15">
      <c r="A377" s="14" t="s">
        <v>169</v>
      </c>
      <c r="B377" s="14" t="s">
        <v>151</v>
      </c>
      <c r="C377" s="14" t="s">
        <v>19</v>
      </c>
      <c r="D377" s="14" t="s">
        <v>17</v>
      </c>
      <c r="E377" s="15">
        <v>46057</v>
      </c>
      <c r="F377" s="16">
        <v>0.33680555555555558</v>
      </c>
      <c r="G377" s="14">
        <v>-1.87</v>
      </c>
      <c r="H377" s="14">
        <v>28.17</v>
      </c>
      <c r="I377" s="14">
        <v>26.3</v>
      </c>
      <c r="J377" s="14"/>
      <c r="K377" s="14"/>
      <c r="L377" s="5" t="b">
        <f>ISNUMBER(SEARCH("X", J377))</f>
        <v>0</v>
      </c>
      <c r="M377">
        <v>1</v>
      </c>
      <c r="N377" s="5">
        <f>IF(H377&gt;0, I377/H377, "")</f>
        <v>0.9336173233936812</v>
      </c>
    </row>
    <row r="378" spans="1:14" ht="15">
      <c r="A378" s="14" t="s">
        <v>169</v>
      </c>
      <c r="B378" s="14" t="s">
        <v>153</v>
      </c>
      <c r="C378" s="14" t="s">
        <v>19</v>
      </c>
      <c r="D378" s="14" t="s">
        <v>17</v>
      </c>
      <c r="E378" s="15">
        <v>46057</v>
      </c>
      <c r="F378" s="16">
        <v>0.25347222222222221</v>
      </c>
      <c r="G378" s="14">
        <v>3.8</v>
      </c>
      <c r="H378" s="14">
        <v>2.1</v>
      </c>
      <c r="I378" s="14">
        <v>5.9</v>
      </c>
      <c r="J378" s="14"/>
      <c r="K378" s="14"/>
      <c r="L378" s="5" t="b">
        <f>ISNUMBER(SEARCH("X", J378))</f>
        <v>0</v>
      </c>
      <c r="M378">
        <v>1</v>
      </c>
      <c r="N378" s="5">
        <f>IF(H378&gt;0, I378/H378, "")</f>
        <v>2.8095238095238098</v>
      </c>
    </row>
    <row r="379" spans="1:14" ht="15">
      <c r="A379" s="14" t="s">
        <v>169</v>
      </c>
      <c r="B379" s="14" t="s">
        <v>155</v>
      </c>
      <c r="C379" s="14" t="s">
        <v>19</v>
      </c>
      <c r="D379" s="14" t="s">
        <v>17</v>
      </c>
      <c r="E379" s="15">
        <v>46057</v>
      </c>
      <c r="F379" s="16">
        <v>0.22291666666666668</v>
      </c>
      <c r="G379" s="14">
        <v>7.0000000000000007E-2</v>
      </c>
      <c r="H379" s="14">
        <v>12.73</v>
      </c>
      <c r="I379" s="14">
        <v>12.8</v>
      </c>
      <c r="J379" s="14"/>
      <c r="K379" s="14"/>
      <c r="L379" s="5" t="b">
        <f>ISNUMBER(SEARCH("X", J379))</f>
        <v>0</v>
      </c>
      <c r="M379">
        <v>1</v>
      </c>
      <c r="N379" s="5">
        <f>IF(H379&gt;0, I379/H379, "")</f>
        <v>1.0054988216810683</v>
      </c>
    </row>
    <row r="380" spans="1:14" ht="15">
      <c r="A380" s="14" t="s">
        <v>169</v>
      </c>
      <c r="B380" s="14" t="s">
        <v>152</v>
      </c>
      <c r="C380" s="14" t="s">
        <v>16</v>
      </c>
      <c r="D380" s="14" t="s">
        <v>17</v>
      </c>
      <c r="E380" s="15">
        <v>46057</v>
      </c>
      <c r="F380" s="16">
        <v>0.13680555555555557</v>
      </c>
      <c r="G380" s="14">
        <v>-4.62</v>
      </c>
      <c r="H380" s="14">
        <v>14.42</v>
      </c>
      <c r="I380" s="14">
        <v>9.8000000000000007</v>
      </c>
      <c r="J380" s="14"/>
      <c r="K380" s="14"/>
      <c r="L380" s="5" t="b">
        <f>ISNUMBER(SEARCH("X", J380))</f>
        <v>0</v>
      </c>
      <c r="M380">
        <v>1</v>
      </c>
      <c r="N380" s="5">
        <f>IF(H380&gt;0, I380/H380, "")</f>
        <v>0.67961165048543692</v>
      </c>
    </row>
    <row r="381" spans="1:14" ht="15">
      <c r="A381" s="14" t="s">
        <v>169</v>
      </c>
      <c r="B381" s="14" t="s">
        <v>156</v>
      </c>
      <c r="C381" s="14" t="s">
        <v>19</v>
      </c>
      <c r="D381" s="14" t="s">
        <v>17</v>
      </c>
      <c r="E381" s="15">
        <v>46057</v>
      </c>
      <c r="F381" s="16">
        <v>0.10486111111111111</v>
      </c>
      <c r="G381" s="14">
        <v>5.97</v>
      </c>
      <c r="H381" s="14">
        <v>1.73</v>
      </c>
      <c r="I381" s="14">
        <v>7.7</v>
      </c>
      <c r="J381" s="14"/>
      <c r="K381" s="14"/>
      <c r="L381" s="5" t="b">
        <f>ISNUMBER(SEARCH("X", J381))</f>
        <v>0</v>
      </c>
      <c r="M381">
        <v>1</v>
      </c>
      <c r="N381" s="5">
        <f>IF(H381&gt;0, I381/H381, "")</f>
        <v>4.4508670520231215</v>
      </c>
    </row>
    <row r="382" spans="1:14" ht="15">
      <c r="A382" s="14" t="s">
        <v>169</v>
      </c>
      <c r="B382" s="14" t="s">
        <v>200</v>
      </c>
      <c r="C382" s="14" t="s">
        <v>25</v>
      </c>
      <c r="D382" s="14" t="s">
        <v>17</v>
      </c>
      <c r="E382" s="15">
        <v>46057</v>
      </c>
      <c r="F382" s="16">
        <v>9.7222222222222224E-2</v>
      </c>
      <c r="G382" s="14">
        <v>-9.0299999999999994</v>
      </c>
      <c r="H382" s="14">
        <v>9.0299999999999994</v>
      </c>
      <c r="I382" s="14">
        <v>0</v>
      </c>
      <c r="J382" s="14" t="s">
        <v>26</v>
      </c>
      <c r="K382" s="14" t="s">
        <v>19</v>
      </c>
      <c r="L382" s="5" t="b">
        <f>ISNUMBER(SEARCH("X", J382))</f>
        <v>1</v>
      </c>
      <c r="M382">
        <v>1</v>
      </c>
      <c r="N382" s="5">
        <f>IF(H382&gt;0, I382/H382, "")</f>
        <v>0</v>
      </c>
    </row>
    <row r="383" spans="1:14" ht="15">
      <c r="A383" s="14" t="s">
        <v>169</v>
      </c>
      <c r="B383" s="14" t="s">
        <v>157</v>
      </c>
      <c r="C383" s="14" t="s">
        <v>19</v>
      </c>
      <c r="D383" s="14" t="s">
        <v>17</v>
      </c>
      <c r="E383" s="15">
        <v>46057</v>
      </c>
      <c r="F383" s="16">
        <v>9.0277777777777776E-2</v>
      </c>
      <c r="G383" s="14">
        <v>10.23</v>
      </c>
      <c r="H383" s="14">
        <v>18.170000000000002</v>
      </c>
      <c r="I383" s="14">
        <v>28.4</v>
      </c>
      <c r="J383" s="14"/>
      <c r="K383" s="14"/>
      <c r="L383" s="5" t="b">
        <f>ISNUMBER(SEARCH("X", J383))</f>
        <v>0</v>
      </c>
      <c r="M383">
        <v>1</v>
      </c>
      <c r="N383" s="5">
        <f>IF(H383&gt;0, I383/H383, "")</f>
        <v>1.5630159603742431</v>
      </c>
    </row>
    <row r="384" spans="1:14" ht="15">
      <c r="A384" s="14" t="s">
        <v>169</v>
      </c>
      <c r="B384" s="14" t="s">
        <v>158</v>
      </c>
      <c r="C384" s="14" t="s">
        <v>19</v>
      </c>
      <c r="D384" s="14" t="s">
        <v>17</v>
      </c>
      <c r="E384" s="15">
        <v>46057</v>
      </c>
      <c r="F384" s="16">
        <v>7.7777777777777779E-2</v>
      </c>
      <c r="G384" s="14">
        <v>4.2300000000000004</v>
      </c>
      <c r="H384" s="14">
        <v>9.77</v>
      </c>
      <c r="I384" s="14">
        <v>14</v>
      </c>
      <c r="J384" s="14"/>
      <c r="K384" s="14"/>
      <c r="L384" s="5" t="b">
        <f>ISNUMBER(SEARCH("X", J384))</f>
        <v>0</v>
      </c>
      <c r="M384">
        <v>1</v>
      </c>
      <c r="N384" s="5">
        <f>IF(H384&gt;0, I384/H384, "")</f>
        <v>1.4329580348004094</v>
      </c>
    </row>
    <row r="385" spans="1:14" ht="15">
      <c r="A385" s="14" t="s">
        <v>169</v>
      </c>
      <c r="B385" s="14" t="s">
        <v>159</v>
      </c>
      <c r="C385" s="14" t="s">
        <v>19</v>
      </c>
      <c r="D385" s="14" t="s">
        <v>17</v>
      </c>
      <c r="E385" s="15">
        <v>46057</v>
      </c>
      <c r="F385" s="16">
        <v>7.013888888888889E-2</v>
      </c>
      <c r="G385" s="14">
        <v>6.85</v>
      </c>
      <c r="H385" s="14">
        <v>3.15</v>
      </c>
      <c r="I385" s="14">
        <v>10</v>
      </c>
      <c r="J385" s="14"/>
      <c r="K385" s="14"/>
      <c r="L385" s="5" t="b">
        <f>ISNUMBER(SEARCH("X", J385))</f>
        <v>0</v>
      </c>
      <c r="M385">
        <v>1</v>
      </c>
      <c r="N385" s="5">
        <f>IF(H385&gt;0, I385/H385, "")</f>
        <v>3.1746031746031749</v>
      </c>
    </row>
    <row r="386" spans="1:14" ht="15">
      <c r="A386" s="14" t="s">
        <v>169</v>
      </c>
      <c r="B386" s="14" t="s">
        <v>160</v>
      </c>
      <c r="C386" s="14" t="s">
        <v>19</v>
      </c>
      <c r="D386" s="14" t="s">
        <v>17</v>
      </c>
      <c r="E386" s="15">
        <v>46057</v>
      </c>
      <c r="F386" s="16">
        <v>6.805555555555555E-2</v>
      </c>
      <c r="G386" s="14">
        <v>7.17</v>
      </c>
      <c r="H386" s="14">
        <v>4.13</v>
      </c>
      <c r="I386" s="14">
        <v>11.3</v>
      </c>
      <c r="J386" s="14"/>
      <c r="K386" s="14"/>
      <c r="L386" s="5" t="b">
        <f>ISNUMBER(SEARCH("X", J386))</f>
        <v>0</v>
      </c>
      <c r="M386">
        <v>1</v>
      </c>
      <c r="N386" s="5">
        <f>IF(H386&gt;0, I386/H386, "")</f>
        <v>2.7360774818401938</v>
      </c>
    </row>
    <row r="387" spans="1:14" ht="15">
      <c r="A387" s="14" t="s">
        <v>169</v>
      </c>
      <c r="B387" s="14" t="s">
        <v>294</v>
      </c>
      <c r="C387" s="14" t="s">
        <v>19</v>
      </c>
      <c r="D387" s="14" t="s">
        <v>17</v>
      </c>
      <c r="E387" s="15">
        <v>46057</v>
      </c>
      <c r="F387" s="16">
        <v>6.458333333333334E-2</v>
      </c>
      <c r="G387" s="14">
        <v>25.32</v>
      </c>
      <c r="H387" s="14">
        <v>14.98</v>
      </c>
      <c r="I387" s="14">
        <v>40.299999999999997</v>
      </c>
      <c r="J387" s="14"/>
      <c r="K387" s="14"/>
      <c r="L387" s="5" t="b">
        <f>ISNUMBER(SEARCH("X", J387))</f>
        <v>0</v>
      </c>
      <c r="M387">
        <v>1</v>
      </c>
      <c r="N387" s="5">
        <f>IF(H387&gt;0, I387/H387, "")</f>
        <v>2.6902536715620826</v>
      </c>
    </row>
    <row r="388" spans="1:14" ht="15">
      <c r="A388" s="14" t="s">
        <v>169</v>
      </c>
      <c r="B388" s="14" t="s">
        <v>141</v>
      </c>
      <c r="C388" s="14" t="s">
        <v>25</v>
      </c>
      <c r="D388" s="14" t="s">
        <v>17</v>
      </c>
      <c r="E388" s="15">
        <v>46057</v>
      </c>
      <c r="F388" s="16">
        <v>5.347222222222222E-2</v>
      </c>
      <c r="G388" s="14">
        <v>-8.7200000000000006</v>
      </c>
      <c r="H388" s="14">
        <v>8.7200000000000006</v>
      </c>
      <c r="I388" s="14">
        <v>0</v>
      </c>
      <c r="J388" s="14" t="s">
        <v>26</v>
      </c>
      <c r="K388" s="14" t="s">
        <v>16</v>
      </c>
      <c r="L388" s="5" t="b">
        <f>ISNUMBER(SEARCH("X", J388))</f>
        <v>1</v>
      </c>
      <c r="M388">
        <v>1</v>
      </c>
      <c r="N388" s="5">
        <f>IF(H388&gt;0, I388/H388, "")</f>
        <v>0</v>
      </c>
    </row>
    <row r="389" spans="1:14" ht="15">
      <c r="A389" s="14" t="s">
        <v>169</v>
      </c>
      <c r="B389" s="14" t="s">
        <v>200</v>
      </c>
      <c r="C389" s="14" t="s">
        <v>25</v>
      </c>
      <c r="D389" s="14" t="s">
        <v>17</v>
      </c>
      <c r="E389" s="15">
        <v>46057</v>
      </c>
      <c r="F389" s="16">
        <v>4.7222222222222221E-2</v>
      </c>
      <c r="G389" s="14">
        <v>-23.25</v>
      </c>
      <c r="H389" s="14">
        <v>23.25</v>
      </c>
      <c r="I389" s="14">
        <v>0</v>
      </c>
      <c r="J389" s="14" t="s">
        <v>26</v>
      </c>
      <c r="K389" s="14" t="s">
        <v>19</v>
      </c>
      <c r="L389" s="5" t="b">
        <f>ISNUMBER(SEARCH("X", J389))</f>
        <v>1</v>
      </c>
      <c r="M389">
        <v>1</v>
      </c>
      <c r="N389" s="5">
        <f>IF(H389&gt;0, I389/H389, "")</f>
        <v>0</v>
      </c>
    </row>
    <row r="390" spans="1:14" ht="15">
      <c r="A390" s="14" t="s">
        <v>169</v>
      </c>
      <c r="B390" s="14" t="s">
        <v>200</v>
      </c>
      <c r="C390" s="14" t="s">
        <v>25</v>
      </c>
      <c r="D390" s="14" t="s">
        <v>17</v>
      </c>
      <c r="E390" s="15">
        <v>46056</v>
      </c>
      <c r="F390" s="16">
        <v>0.21527777777777779</v>
      </c>
      <c r="G390" s="14">
        <v>-17.850000000000001</v>
      </c>
      <c r="H390" s="14">
        <v>17.850000000000001</v>
      </c>
      <c r="I390" s="14">
        <v>0</v>
      </c>
      <c r="J390" s="14" t="s">
        <v>26</v>
      </c>
      <c r="K390" s="14" t="s">
        <v>19</v>
      </c>
      <c r="L390" s="5" t="b">
        <f>ISNUMBER(SEARCH("X", J390))</f>
        <v>1</v>
      </c>
      <c r="M390">
        <v>1</v>
      </c>
      <c r="N390" s="5">
        <f>IF(H390&gt;0, I390/H390, "")</f>
        <v>0</v>
      </c>
    </row>
    <row r="391" spans="1:14" ht="15">
      <c r="A391" s="14" t="s">
        <v>169</v>
      </c>
      <c r="B391" s="14" t="s">
        <v>141</v>
      </c>
      <c r="C391" s="14" t="s">
        <v>25</v>
      </c>
      <c r="D391" s="14" t="s">
        <v>17</v>
      </c>
      <c r="E391" s="15">
        <v>46056</v>
      </c>
      <c r="F391" s="16">
        <v>0.20208333333333334</v>
      </c>
      <c r="G391" s="14">
        <v>-43.88</v>
      </c>
      <c r="H391" s="14">
        <v>43.88</v>
      </c>
      <c r="I391" s="14">
        <v>0</v>
      </c>
      <c r="J391" s="14" t="s">
        <v>26</v>
      </c>
      <c r="K391" s="14" t="s">
        <v>16</v>
      </c>
      <c r="L391" s="5" t="b">
        <f>ISNUMBER(SEARCH("X", J391))</f>
        <v>1</v>
      </c>
      <c r="M391">
        <v>1</v>
      </c>
      <c r="N391" s="5">
        <f>IF(H391&gt;0, I391/H391, "")</f>
        <v>0</v>
      </c>
    </row>
    <row r="392" spans="1:14" ht="15">
      <c r="A392" s="14" t="s">
        <v>169</v>
      </c>
      <c r="B392" s="14" t="s">
        <v>200</v>
      </c>
      <c r="C392" s="14" t="s">
        <v>19</v>
      </c>
      <c r="D392" s="14" t="s">
        <v>17</v>
      </c>
      <c r="E392" s="15">
        <v>46056</v>
      </c>
      <c r="F392" s="16">
        <v>0.13055555555555556</v>
      </c>
      <c r="G392" s="14">
        <v>-56.02</v>
      </c>
      <c r="H392" s="14">
        <v>98.32</v>
      </c>
      <c r="I392" s="14">
        <v>42.3</v>
      </c>
      <c r="J392" s="14"/>
      <c r="K392" s="14"/>
      <c r="L392" s="5" t="b">
        <f>ISNUMBER(SEARCH("X", J392))</f>
        <v>0</v>
      </c>
      <c r="M392">
        <v>1</v>
      </c>
      <c r="N392" s="5">
        <f>IF(H392&gt;0, I392/H392, "")</f>
        <v>0.4302278275020342</v>
      </c>
    </row>
    <row r="393" spans="1:14" ht="15">
      <c r="A393" s="14" t="s">
        <v>169</v>
      </c>
      <c r="B393" s="14" t="s">
        <v>167</v>
      </c>
      <c r="C393" s="14" t="s">
        <v>25</v>
      </c>
      <c r="D393" s="14" t="s">
        <v>17</v>
      </c>
      <c r="E393" s="15">
        <v>46056</v>
      </c>
      <c r="F393" s="16">
        <v>2.0833333333333333E-3</v>
      </c>
      <c r="G393" s="14">
        <v>-6.85</v>
      </c>
      <c r="H393" s="14">
        <v>6.85</v>
      </c>
      <c r="I393" s="14">
        <v>0</v>
      </c>
      <c r="J393" s="14" t="s">
        <v>26</v>
      </c>
      <c r="K393" s="14" t="s">
        <v>16</v>
      </c>
      <c r="L393" s="5" t="b">
        <f>ISNUMBER(SEARCH("X", J393))</f>
        <v>1</v>
      </c>
      <c r="M393">
        <v>1</v>
      </c>
      <c r="N393" s="5">
        <f>IF(H393&gt;0, I393/H393, "")</f>
        <v>0</v>
      </c>
    </row>
    <row r="394" spans="1:14" ht="15">
      <c r="A394" s="14" t="s">
        <v>169</v>
      </c>
      <c r="B394" s="14" t="s">
        <v>141</v>
      </c>
      <c r="C394" s="14" t="s">
        <v>25</v>
      </c>
      <c r="D394" s="14" t="s">
        <v>17</v>
      </c>
      <c r="E394" s="15">
        <v>46055</v>
      </c>
      <c r="F394" s="16">
        <v>0.99583333333333335</v>
      </c>
      <c r="G394" s="14">
        <v>-7.4</v>
      </c>
      <c r="H394" s="14">
        <v>7.4</v>
      </c>
      <c r="I394" s="14">
        <v>0</v>
      </c>
      <c r="J394" s="14" t="s">
        <v>26</v>
      </c>
      <c r="K394" s="14" t="s">
        <v>16</v>
      </c>
      <c r="L394" s="5" t="b">
        <f>ISNUMBER(SEARCH("X", J394))</f>
        <v>1</v>
      </c>
      <c r="M394">
        <v>1</v>
      </c>
      <c r="N394" s="5">
        <f>IF(H394&gt;0, I394/H394, "")</f>
        <v>0</v>
      </c>
    </row>
    <row r="395" spans="1:14" ht="15">
      <c r="A395" s="14" t="s">
        <v>169</v>
      </c>
      <c r="B395" s="14" t="s">
        <v>168</v>
      </c>
      <c r="C395" s="14" t="s">
        <v>19</v>
      </c>
      <c r="D395" s="14" t="s">
        <v>17</v>
      </c>
      <c r="E395" s="15">
        <v>46055</v>
      </c>
      <c r="F395" s="16">
        <v>0.26874999999999999</v>
      </c>
      <c r="G395" s="14">
        <v>4.82</v>
      </c>
      <c r="H395" s="14">
        <v>21.58</v>
      </c>
      <c r="I395" s="14">
        <v>26.4</v>
      </c>
      <c r="J395" s="14"/>
      <c r="K395" s="14"/>
      <c r="L395" s="5" t="b">
        <f>ISNUMBER(SEARCH("X", J395))</f>
        <v>0</v>
      </c>
      <c r="M395">
        <v>1</v>
      </c>
      <c r="N395" s="5">
        <f>IF(H395&gt;0, I395/H395, "")</f>
        <v>1.2233549582947174</v>
      </c>
    </row>
    <row r="396" spans="1:14" ht="15">
      <c r="A396" s="14" t="s">
        <v>169</v>
      </c>
      <c r="B396" s="14" t="s">
        <v>295</v>
      </c>
      <c r="C396" s="14" t="s">
        <v>25</v>
      </c>
      <c r="D396" s="14" t="s">
        <v>17</v>
      </c>
      <c r="E396" s="15">
        <v>46055</v>
      </c>
      <c r="F396" s="16">
        <v>0.13819444444444445</v>
      </c>
      <c r="G396" s="14">
        <v>-7.68</v>
      </c>
      <c r="H396" s="14">
        <v>7.68</v>
      </c>
      <c r="I396" s="14">
        <v>0</v>
      </c>
      <c r="J396" s="14" t="s">
        <v>26</v>
      </c>
      <c r="K396" s="14" t="s">
        <v>16</v>
      </c>
      <c r="L396" s="5" t="b">
        <f>ISNUMBER(SEARCH("X", J396))</f>
        <v>1</v>
      </c>
      <c r="M396">
        <v>1</v>
      </c>
      <c r="N396" s="5">
        <f>IF(H396&gt;0, I396/H396, "")</f>
        <v>0</v>
      </c>
    </row>
    <row r="397" spans="1:14" ht="15">
      <c r="A397" s="14" t="s">
        <v>169</v>
      </c>
      <c r="B397" s="14" t="s">
        <v>167</v>
      </c>
      <c r="C397" s="14" t="s">
        <v>16</v>
      </c>
      <c r="D397" s="14" t="s">
        <v>17</v>
      </c>
      <c r="E397" s="15">
        <v>46055</v>
      </c>
      <c r="F397" s="16">
        <v>0.13125000000000001</v>
      </c>
      <c r="G397" s="14">
        <v>15.22</v>
      </c>
      <c r="H397" s="14">
        <v>3.68</v>
      </c>
      <c r="I397" s="14">
        <v>18.899999999999999</v>
      </c>
      <c r="J397" s="14"/>
      <c r="K397" s="14"/>
      <c r="L397" s="5" t="b">
        <f>ISNUMBER(SEARCH("X", J397))</f>
        <v>0</v>
      </c>
      <c r="M397">
        <v>1</v>
      </c>
      <c r="N397" s="5">
        <f>IF(H397&gt;0, I397/H397, "")</f>
        <v>5.1358695652173907</v>
      </c>
    </row>
    <row r="398" spans="1:14" ht="15">
      <c r="A398" s="14" t="s">
        <v>169</v>
      </c>
      <c r="B398" s="14" t="s">
        <v>296</v>
      </c>
      <c r="C398" s="14" t="s">
        <v>16</v>
      </c>
      <c r="D398" s="14" t="s">
        <v>17</v>
      </c>
      <c r="E398" s="15">
        <v>46055</v>
      </c>
      <c r="F398" s="16">
        <v>0.11527777777777778</v>
      </c>
      <c r="G398" s="14">
        <v>-2.72</v>
      </c>
      <c r="H398" s="14">
        <v>8.6199999999999992</v>
      </c>
      <c r="I398" s="14">
        <v>5.9</v>
      </c>
      <c r="J398" s="14"/>
      <c r="K398" s="14"/>
      <c r="L398" s="5" t="b">
        <f>ISNUMBER(SEARCH("X", J398))</f>
        <v>0</v>
      </c>
      <c r="M398">
        <v>1</v>
      </c>
      <c r="N398" s="5">
        <f>IF(H398&gt;0, I398/H398, "")</f>
        <v>0.68445475638051056</v>
      </c>
    </row>
    <row r="399" spans="1:14" ht="15">
      <c r="A399" s="14" t="s">
        <v>169</v>
      </c>
      <c r="B399" s="14" t="s">
        <v>297</v>
      </c>
      <c r="C399" s="14" t="s">
        <v>25</v>
      </c>
      <c r="D399" s="14" t="s">
        <v>17</v>
      </c>
      <c r="E399" s="15">
        <v>46055</v>
      </c>
      <c r="F399" s="16">
        <v>0.10833333333333334</v>
      </c>
      <c r="G399" s="14">
        <v>-4.05</v>
      </c>
      <c r="H399" s="14">
        <v>4.05</v>
      </c>
      <c r="I399" s="14">
        <v>0</v>
      </c>
      <c r="J399" s="14" t="s">
        <v>26</v>
      </c>
      <c r="K399" s="14" t="s">
        <v>16</v>
      </c>
      <c r="L399" s="5" t="b">
        <f>ISNUMBER(SEARCH("X", J399))</f>
        <v>1</v>
      </c>
      <c r="M399">
        <v>1</v>
      </c>
      <c r="N399" s="5">
        <f>IF(H399&gt;0, I399/H399, "")</f>
        <v>0</v>
      </c>
    </row>
    <row r="400" spans="1:14" ht="15">
      <c r="A400" s="14" t="s">
        <v>169</v>
      </c>
      <c r="B400" s="14" t="s">
        <v>295</v>
      </c>
      <c r="C400" s="14" t="s">
        <v>16</v>
      </c>
      <c r="D400" s="14" t="s">
        <v>17</v>
      </c>
      <c r="E400" s="15">
        <v>46055</v>
      </c>
      <c r="F400" s="16">
        <v>9.583333333333334E-2</v>
      </c>
      <c r="G400" s="14">
        <v>-11.2</v>
      </c>
      <c r="H400" s="14">
        <v>23.5</v>
      </c>
      <c r="I400" s="14">
        <v>12.3</v>
      </c>
      <c r="J400" s="14"/>
      <c r="K400" s="14"/>
      <c r="L400" s="5" t="b">
        <f>ISNUMBER(SEARCH("X", J400))</f>
        <v>0</v>
      </c>
      <c r="M400">
        <v>1</v>
      </c>
      <c r="N400" s="5">
        <f>IF(H400&gt;0, I400/H400, "")</f>
        <v>0.52340425531914891</v>
      </c>
    </row>
    <row r="401" spans="1:14" ht="15">
      <c r="A401" s="14" t="s">
        <v>169</v>
      </c>
      <c r="B401" s="14" t="s">
        <v>297</v>
      </c>
      <c r="C401" s="14" t="s">
        <v>25</v>
      </c>
      <c r="D401" s="14" t="s">
        <v>17</v>
      </c>
      <c r="E401" s="15">
        <v>46055</v>
      </c>
      <c r="F401" s="16">
        <v>2.5694444444444443E-2</v>
      </c>
      <c r="G401" s="14">
        <v>-9.08</v>
      </c>
      <c r="H401" s="14">
        <v>9.08</v>
      </c>
      <c r="I401" s="14">
        <v>0</v>
      </c>
      <c r="J401" s="14" t="s">
        <v>26</v>
      </c>
      <c r="K401" s="14" t="s">
        <v>16</v>
      </c>
      <c r="L401" s="5" t="b">
        <f>ISNUMBER(SEARCH("X", J401))</f>
        <v>1</v>
      </c>
      <c r="M401">
        <v>1</v>
      </c>
      <c r="N401" s="5">
        <f>IF(H401&gt;0, I401/H401, "")</f>
        <v>0</v>
      </c>
    </row>
    <row r="402" spans="1:14" ht="15">
      <c r="A402" s="14" t="s">
        <v>169</v>
      </c>
      <c r="B402" s="14" t="s">
        <v>298</v>
      </c>
      <c r="C402" s="14" t="s">
        <v>25</v>
      </c>
      <c r="D402" s="14" t="s">
        <v>17</v>
      </c>
      <c r="E402" s="15">
        <v>46055</v>
      </c>
      <c r="F402" s="16">
        <v>4.1666666666666666E-3</v>
      </c>
      <c r="G402" s="14">
        <v>-8.9</v>
      </c>
      <c r="H402" s="14">
        <v>8.9</v>
      </c>
      <c r="I402" s="14">
        <v>0</v>
      </c>
      <c r="J402" s="14" t="s">
        <v>26</v>
      </c>
      <c r="K402" s="14" t="s">
        <v>19</v>
      </c>
      <c r="L402" s="5" t="b">
        <f>ISNUMBER(SEARCH("X", J402))</f>
        <v>1</v>
      </c>
      <c r="M402">
        <v>1</v>
      </c>
      <c r="N402" s="5">
        <f>IF(H402&gt;0, I402/H402, "")</f>
        <v>0</v>
      </c>
    </row>
    <row r="403" spans="1:14" ht="15">
      <c r="A403" s="14" t="s">
        <v>169</v>
      </c>
      <c r="B403" s="14" t="s">
        <v>299</v>
      </c>
      <c r="C403" s="14" t="s">
        <v>25</v>
      </c>
      <c r="D403" s="14" t="s">
        <v>17</v>
      </c>
      <c r="E403" s="15">
        <v>46054</v>
      </c>
      <c r="F403" s="16">
        <v>0.99722222222222223</v>
      </c>
      <c r="G403" s="14">
        <v>-3.47</v>
      </c>
      <c r="H403" s="14">
        <v>3.47</v>
      </c>
      <c r="I403" s="14">
        <v>0</v>
      </c>
      <c r="J403" s="14" t="s">
        <v>26</v>
      </c>
      <c r="K403" s="14" t="s">
        <v>16</v>
      </c>
      <c r="L403" s="5" t="b">
        <f>ISNUMBER(SEARCH("X", J403))</f>
        <v>1</v>
      </c>
      <c r="M403">
        <v>1</v>
      </c>
      <c r="N403" s="5">
        <f>IF(H403&gt;0, I403/H403, "")</f>
        <v>0</v>
      </c>
    </row>
    <row r="404" spans="1:14" ht="15">
      <c r="A404" s="14" t="s">
        <v>300</v>
      </c>
      <c r="B404" s="14" t="s">
        <v>301</v>
      </c>
      <c r="C404" s="14" t="s">
        <v>21</v>
      </c>
      <c r="D404" s="14" t="s">
        <v>17</v>
      </c>
      <c r="E404" s="15">
        <v>46066</v>
      </c>
      <c r="F404" s="16">
        <v>0.34930555555555554</v>
      </c>
      <c r="G404" s="14">
        <v>3.55</v>
      </c>
      <c r="H404" s="14">
        <v>8.15</v>
      </c>
      <c r="I404" s="14">
        <v>11.7</v>
      </c>
      <c r="J404" s="14"/>
      <c r="K404" s="14"/>
      <c r="L404" s="5" t="b">
        <f>ISNUMBER(SEARCH("X", J404))</f>
        <v>0</v>
      </c>
      <c r="M404">
        <v>1</v>
      </c>
      <c r="N404" s="5">
        <f>IF(H404&gt;0, I404/H404, "")</f>
        <v>1.4355828220858895</v>
      </c>
    </row>
    <row r="405" spans="1:14" ht="15">
      <c r="A405" s="14" t="s">
        <v>300</v>
      </c>
      <c r="B405" s="14" t="s">
        <v>27</v>
      </c>
      <c r="C405" s="14" t="s">
        <v>16</v>
      </c>
      <c r="D405" s="14" t="s">
        <v>17</v>
      </c>
      <c r="E405" s="15">
        <v>46066</v>
      </c>
      <c r="F405" s="16">
        <v>0.34027777777777779</v>
      </c>
      <c r="G405" s="14">
        <v>3.7</v>
      </c>
      <c r="H405" s="14">
        <v>7.9</v>
      </c>
      <c r="I405" s="14">
        <v>11.6</v>
      </c>
      <c r="J405" s="14"/>
      <c r="K405" s="14"/>
      <c r="L405" s="5" t="b">
        <f>ISNUMBER(SEARCH("X", J405))</f>
        <v>0</v>
      </c>
      <c r="M405">
        <v>1</v>
      </c>
      <c r="N405" s="5">
        <f>IF(H405&gt;0, I405/H405, "")</f>
        <v>1.4683544303797467</v>
      </c>
    </row>
    <row r="406" spans="1:14" ht="15">
      <c r="A406" s="14" t="s">
        <v>300</v>
      </c>
      <c r="B406" s="14" t="s">
        <v>170</v>
      </c>
      <c r="C406" s="14" t="s">
        <v>16</v>
      </c>
      <c r="D406" s="14" t="s">
        <v>17</v>
      </c>
      <c r="E406" s="15">
        <v>46066</v>
      </c>
      <c r="F406" s="16">
        <v>0.3298611111111111</v>
      </c>
      <c r="G406" s="14">
        <v>-10.17</v>
      </c>
      <c r="H406" s="14">
        <v>16.07</v>
      </c>
      <c r="I406" s="14">
        <v>5.9</v>
      </c>
      <c r="J406" s="14"/>
      <c r="K406" s="14"/>
      <c r="L406" s="5" t="b">
        <f>ISNUMBER(SEARCH("X", J406))</f>
        <v>0</v>
      </c>
      <c r="M406">
        <v>1</v>
      </c>
      <c r="N406" s="5">
        <f>IF(H406&gt;0, I406/H406, "")</f>
        <v>0.36714374611076539</v>
      </c>
    </row>
    <row r="407" spans="1:14" ht="15">
      <c r="A407" s="14" t="s">
        <v>300</v>
      </c>
      <c r="B407" s="14" t="s">
        <v>302</v>
      </c>
      <c r="C407" s="14" t="s">
        <v>16</v>
      </c>
      <c r="D407" s="14" t="s">
        <v>17</v>
      </c>
      <c r="E407" s="15">
        <v>46066</v>
      </c>
      <c r="F407" s="16">
        <v>0.31736111111111109</v>
      </c>
      <c r="G407" s="14">
        <v>-0.67</v>
      </c>
      <c r="H407" s="14">
        <v>11.67</v>
      </c>
      <c r="I407" s="14">
        <v>11</v>
      </c>
      <c r="J407" s="14"/>
      <c r="K407" s="14"/>
      <c r="L407" s="5" t="b">
        <f>ISNUMBER(SEARCH("X", J407))</f>
        <v>0</v>
      </c>
      <c r="M407">
        <v>1</v>
      </c>
      <c r="N407" s="5">
        <f>IF(H407&gt;0, I407/H407, "")</f>
        <v>0.94258783204798624</v>
      </c>
    </row>
    <row r="408" spans="1:14" ht="15">
      <c r="A408" s="14" t="s">
        <v>300</v>
      </c>
      <c r="B408" s="14" t="s">
        <v>18</v>
      </c>
      <c r="C408" s="14" t="s">
        <v>16</v>
      </c>
      <c r="D408" s="14" t="s">
        <v>17</v>
      </c>
      <c r="E408" s="15">
        <v>46066</v>
      </c>
      <c r="F408" s="16">
        <v>0.28958333333333336</v>
      </c>
      <c r="G408" s="14">
        <v>7.62</v>
      </c>
      <c r="H408" s="14">
        <v>6.48</v>
      </c>
      <c r="I408" s="14">
        <v>14.1</v>
      </c>
      <c r="J408" s="14"/>
      <c r="K408" s="14"/>
      <c r="L408" s="5" t="b">
        <f>ISNUMBER(SEARCH("X", J408))</f>
        <v>0</v>
      </c>
      <c r="M408">
        <v>1</v>
      </c>
      <c r="N408" s="5">
        <f>IF(H408&gt;0, I408/H408, "")</f>
        <v>2.1759259259259256</v>
      </c>
    </row>
    <row r="409" spans="1:14" ht="15">
      <c r="A409" s="14" t="s">
        <v>300</v>
      </c>
      <c r="B409" s="14" t="s">
        <v>22</v>
      </c>
      <c r="C409" s="14" t="s">
        <v>16</v>
      </c>
      <c r="D409" s="14" t="s">
        <v>17</v>
      </c>
      <c r="E409" s="15">
        <v>46066</v>
      </c>
      <c r="F409" s="16">
        <v>0.24305555555555555</v>
      </c>
      <c r="G409" s="14">
        <v>4.18</v>
      </c>
      <c r="H409" s="14">
        <v>7.12</v>
      </c>
      <c r="I409" s="14">
        <v>11.3</v>
      </c>
      <c r="J409" s="14"/>
      <c r="K409" s="14"/>
      <c r="L409" s="5" t="b">
        <f>ISNUMBER(SEARCH("X", J409))</f>
        <v>0</v>
      </c>
      <c r="M409">
        <v>1</v>
      </c>
      <c r="N409" s="5">
        <f>IF(H409&gt;0, I409/H409, "")</f>
        <v>1.5870786516853934</v>
      </c>
    </row>
    <row r="410" spans="1:14" ht="15">
      <c r="A410" s="14" t="s">
        <v>300</v>
      </c>
      <c r="B410" s="14" t="s">
        <v>28</v>
      </c>
      <c r="C410" s="14" t="s">
        <v>19</v>
      </c>
      <c r="D410" s="14" t="s">
        <v>17</v>
      </c>
      <c r="E410" s="15">
        <v>46066</v>
      </c>
      <c r="F410" s="16">
        <v>0.22222222222222221</v>
      </c>
      <c r="G410" s="14">
        <v>-0.35</v>
      </c>
      <c r="H410" s="14">
        <v>6.05</v>
      </c>
      <c r="I410" s="14">
        <v>5.7</v>
      </c>
      <c r="J410" s="14"/>
      <c r="K410" s="14"/>
      <c r="L410" s="5" t="b">
        <f>ISNUMBER(SEARCH("X", J410))</f>
        <v>0</v>
      </c>
      <c r="M410">
        <v>1</v>
      </c>
      <c r="N410" s="5">
        <f>IF(H410&gt;0, I410/H410, "")</f>
        <v>0.94214876033057859</v>
      </c>
    </row>
    <row r="411" spans="1:14" ht="15">
      <c r="A411" s="14" t="s">
        <v>300</v>
      </c>
      <c r="B411" s="14" t="s">
        <v>29</v>
      </c>
      <c r="C411" s="14" t="s">
        <v>19</v>
      </c>
      <c r="D411" s="14" t="s">
        <v>17</v>
      </c>
      <c r="E411" s="15">
        <v>46066</v>
      </c>
      <c r="F411" s="16">
        <v>0.21736111111111112</v>
      </c>
      <c r="G411" s="14">
        <v>10.92</v>
      </c>
      <c r="H411" s="14">
        <v>9.48</v>
      </c>
      <c r="I411" s="14">
        <v>20.399999999999999</v>
      </c>
      <c r="J411" s="14"/>
      <c r="K411" s="14"/>
      <c r="L411" s="5" t="b">
        <f>ISNUMBER(SEARCH("X", J411))</f>
        <v>0</v>
      </c>
      <c r="M411">
        <v>1</v>
      </c>
      <c r="N411" s="5">
        <f>IF(H411&gt;0, I411/H411, "")</f>
        <v>2.1518987341772151</v>
      </c>
    </row>
    <row r="412" spans="1:14" ht="15">
      <c r="A412" s="14" t="s">
        <v>300</v>
      </c>
      <c r="B412" s="14" t="s">
        <v>24</v>
      </c>
      <c r="C412" s="14" t="s">
        <v>19</v>
      </c>
      <c r="D412" s="14" t="s">
        <v>17</v>
      </c>
      <c r="E412" s="15">
        <v>46066</v>
      </c>
      <c r="F412" s="16">
        <v>0.2076388888888889</v>
      </c>
      <c r="G412" s="14">
        <v>22.08</v>
      </c>
      <c r="H412" s="14">
        <v>5.12</v>
      </c>
      <c r="I412" s="14">
        <v>27.2</v>
      </c>
      <c r="J412" s="14"/>
      <c r="K412" s="14"/>
      <c r="L412" s="5" t="b">
        <f>ISNUMBER(SEARCH("X", J412))</f>
        <v>0</v>
      </c>
      <c r="M412">
        <v>1</v>
      </c>
      <c r="N412" s="5">
        <f>IF(H412&gt;0, I412/H412, "")</f>
        <v>5.3125</v>
      </c>
    </row>
    <row r="413" spans="1:14" ht="15">
      <c r="A413" s="14" t="s">
        <v>300</v>
      </c>
      <c r="B413" s="14" t="s">
        <v>35</v>
      </c>
      <c r="C413" s="14" t="s">
        <v>19</v>
      </c>
      <c r="D413" s="14" t="s">
        <v>17</v>
      </c>
      <c r="E413" s="15">
        <v>46066</v>
      </c>
      <c r="F413" s="16">
        <v>0.18611111111111112</v>
      </c>
      <c r="G413" s="14">
        <v>-0.92</v>
      </c>
      <c r="H413" s="14">
        <v>7.32</v>
      </c>
      <c r="I413" s="14">
        <v>6.4</v>
      </c>
      <c r="J413" s="14"/>
      <c r="K413" s="14"/>
      <c r="L413" s="5" t="b">
        <f>ISNUMBER(SEARCH("X", J413))</f>
        <v>0</v>
      </c>
      <c r="M413">
        <v>1</v>
      </c>
      <c r="N413" s="5">
        <f>IF(H413&gt;0, I413/H413, "")</f>
        <v>0.87431693989071035</v>
      </c>
    </row>
    <row r="414" spans="1:14" ht="15">
      <c r="A414" s="14" t="s">
        <v>300</v>
      </c>
      <c r="B414" s="14" t="s">
        <v>33</v>
      </c>
      <c r="C414" s="14" t="s">
        <v>19</v>
      </c>
      <c r="D414" s="14" t="s">
        <v>17</v>
      </c>
      <c r="E414" s="15">
        <v>46066</v>
      </c>
      <c r="F414" s="16">
        <v>0.13958333333333334</v>
      </c>
      <c r="G414" s="14">
        <v>14.97</v>
      </c>
      <c r="H414" s="14">
        <v>9.93</v>
      </c>
      <c r="I414" s="14">
        <v>24.9</v>
      </c>
      <c r="J414" s="14"/>
      <c r="K414" s="14"/>
      <c r="L414" s="5" t="b">
        <f>ISNUMBER(SEARCH("X", J414))</f>
        <v>0</v>
      </c>
      <c r="M414">
        <v>1</v>
      </c>
      <c r="N414" s="5">
        <f>IF(H414&gt;0, I414/H414, "")</f>
        <v>2.5075528700906342</v>
      </c>
    </row>
    <row r="415" spans="1:14" ht="15">
      <c r="A415" s="14" t="s">
        <v>300</v>
      </c>
      <c r="B415" s="14" t="s">
        <v>175</v>
      </c>
      <c r="C415" s="14" t="s">
        <v>19</v>
      </c>
      <c r="D415" s="14" t="s">
        <v>17</v>
      </c>
      <c r="E415" s="15">
        <v>46066</v>
      </c>
      <c r="F415" s="16">
        <v>0.12083333333333333</v>
      </c>
      <c r="G415" s="14">
        <v>2.67</v>
      </c>
      <c r="H415" s="14">
        <v>9.33</v>
      </c>
      <c r="I415" s="14">
        <v>12</v>
      </c>
      <c r="J415" s="14"/>
      <c r="K415" s="14"/>
      <c r="L415" s="5" t="b">
        <f>ISNUMBER(SEARCH("X", J415))</f>
        <v>0</v>
      </c>
      <c r="M415">
        <v>1</v>
      </c>
      <c r="N415" s="5">
        <f>IF(H415&gt;0, I415/H415, "")</f>
        <v>1.2861736334405145</v>
      </c>
    </row>
    <row r="416" spans="1:14" ht="15">
      <c r="A416" s="14" t="s">
        <v>300</v>
      </c>
      <c r="B416" s="14" t="s">
        <v>32</v>
      </c>
      <c r="C416" s="14" t="s">
        <v>16</v>
      </c>
      <c r="D416" s="14" t="s">
        <v>17</v>
      </c>
      <c r="E416" s="15">
        <v>46066</v>
      </c>
      <c r="F416" s="16">
        <v>0.1125</v>
      </c>
      <c r="G416" s="14">
        <v>5.75</v>
      </c>
      <c r="H416" s="14">
        <v>8.4499999999999993</v>
      </c>
      <c r="I416" s="14">
        <v>14.2</v>
      </c>
      <c r="J416" s="14"/>
      <c r="K416" s="14"/>
      <c r="L416" s="5" t="b">
        <f>ISNUMBER(SEARCH("X", J416))</f>
        <v>0</v>
      </c>
      <c r="M416">
        <v>1</v>
      </c>
      <c r="N416" s="5">
        <f>IF(H416&gt;0, I416/H416, "")</f>
        <v>1.6804733727810652</v>
      </c>
    </row>
    <row r="417" spans="1:14" ht="15">
      <c r="A417" s="14" t="s">
        <v>300</v>
      </c>
      <c r="B417" s="14" t="s">
        <v>303</v>
      </c>
      <c r="C417" s="14" t="s">
        <v>16</v>
      </c>
      <c r="D417" s="14" t="s">
        <v>17</v>
      </c>
      <c r="E417" s="15">
        <v>46066</v>
      </c>
      <c r="F417" s="16">
        <v>0.10138888888888889</v>
      </c>
      <c r="G417" s="14">
        <v>-2.83</v>
      </c>
      <c r="H417" s="14">
        <v>8.73</v>
      </c>
      <c r="I417" s="14">
        <v>5.9</v>
      </c>
      <c r="J417" s="14"/>
      <c r="K417" s="14"/>
      <c r="L417" s="5" t="b">
        <f>ISNUMBER(SEARCH("X", J417))</f>
        <v>0</v>
      </c>
      <c r="M417">
        <v>1</v>
      </c>
      <c r="N417" s="5">
        <f>IF(H417&gt;0, I417/H417, "")</f>
        <v>0.67583046964490268</v>
      </c>
    </row>
    <row r="418" spans="1:14" ht="15">
      <c r="A418" s="14" t="s">
        <v>300</v>
      </c>
      <c r="B418" s="14" t="s">
        <v>187</v>
      </c>
      <c r="C418" s="14" t="s">
        <v>25</v>
      </c>
      <c r="D418" s="14" t="s">
        <v>17</v>
      </c>
      <c r="E418" s="15">
        <v>46066</v>
      </c>
      <c r="F418" s="16">
        <v>9.375E-2</v>
      </c>
      <c r="G418" s="14">
        <v>-7.5</v>
      </c>
      <c r="H418" s="14">
        <v>7.5</v>
      </c>
      <c r="I418" s="14">
        <v>0</v>
      </c>
      <c r="J418" s="14" t="s">
        <v>26</v>
      </c>
      <c r="K418" s="14" t="s">
        <v>19</v>
      </c>
      <c r="L418" s="5" t="b">
        <f>ISNUMBER(SEARCH("X", J418))</f>
        <v>1</v>
      </c>
      <c r="M418">
        <v>1</v>
      </c>
      <c r="N418" s="5">
        <f>IF(H418&gt;0, I418/H418, "")</f>
        <v>0</v>
      </c>
    </row>
    <row r="419" spans="1:14" ht="15">
      <c r="A419" s="14" t="s">
        <v>300</v>
      </c>
      <c r="B419" s="14" t="s">
        <v>304</v>
      </c>
      <c r="C419" s="14" t="s">
        <v>19</v>
      </c>
      <c r="D419" s="14" t="s">
        <v>17</v>
      </c>
      <c r="E419" s="15">
        <v>46066</v>
      </c>
      <c r="F419" s="16">
        <v>8.7499999999999994E-2</v>
      </c>
      <c r="G419" s="14">
        <v>0.28000000000000003</v>
      </c>
      <c r="H419" s="14">
        <v>6.62</v>
      </c>
      <c r="I419" s="14">
        <v>6.9</v>
      </c>
      <c r="J419" s="14"/>
      <c r="K419" s="14"/>
      <c r="L419" s="5" t="b">
        <f>ISNUMBER(SEARCH("X", J419))</f>
        <v>0</v>
      </c>
      <c r="M419">
        <v>1</v>
      </c>
      <c r="N419" s="5">
        <f>IF(H419&gt;0, I419/H419, "")</f>
        <v>1.042296072507553</v>
      </c>
    </row>
    <row r="420" spans="1:14" ht="15">
      <c r="A420" s="14" t="s">
        <v>300</v>
      </c>
      <c r="B420" s="14" t="s">
        <v>305</v>
      </c>
      <c r="C420" s="14" t="s">
        <v>19</v>
      </c>
      <c r="D420" s="14" t="s">
        <v>17</v>
      </c>
      <c r="E420" s="15">
        <v>46066</v>
      </c>
      <c r="F420" s="16">
        <v>8.1250000000000003E-2</v>
      </c>
      <c r="G420" s="14">
        <v>0.65</v>
      </c>
      <c r="H420" s="14">
        <v>4.75</v>
      </c>
      <c r="I420" s="14">
        <v>5.4</v>
      </c>
      <c r="J420" s="14"/>
      <c r="K420" s="14"/>
      <c r="L420" s="5" t="b">
        <f>ISNUMBER(SEARCH("X", J420))</f>
        <v>0</v>
      </c>
      <c r="M420">
        <v>1</v>
      </c>
      <c r="N420" s="5">
        <f>IF(H420&gt;0, I420/H420, "")</f>
        <v>1.1368421052631579</v>
      </c>
    </row>
    <row r="421" spans="1:14" ht="15">
      <c r="A421" s="14" t="s">
        <v>300</v>
      </c>
      <c r="B421" s="14" t="s">
        <v>306</v>
      </c>
      <c r="C421" s="14" t="s">
        <v>19</v>
      </c>
      <c r="D421" s="14" t="s">
        <v>17</v>
      </c>
      <c r="E421" s="15">
        <v>46066</v>
      </c>
      <c r="F421" s="16">
        <v>7.7083333333333337E-2</v>
      </c>
      <c r="G421" s="14">
        <v>-1.5</v>
      </c>
      <c r="H421" s="14">
        <v>5</v>
      </c>
      <c r="I421" s="14">
        <v>3.5</v>
      </c>
      <c r="J421" s="14"/>
      <c r="K421" s="14"/>
      <c r="L421" s="5" t="b">
        <f>ISNUMBER(SEARCH("X", J421))</f>
        <v>0</v>
      </c>
      <c r="M421">
        <v>1</v>
      </c>
      <c r="N421" s="5">
        <f>IF(H421&gt;0, I421/H421, "")</f>
        <v>0.7</v>
      </c>
    </row>
    <row r="422" spans="1:14" ht="15">
      <c r="A422" s="14" t="s">
        <v>300</v>
      </c>
      <c r="B422" s="14" t="s">
        <v>187</v>
      </c>
      <c r="C422" s="14" t="s">
        <v>25</v>
      </c>
      <c r="D422" s="14" t="s">
        <v>17</v>
      </c>
      <c r="E422" s="15">
        <v>46066</v>
      </c>
      <c r="F422" s="16">
        <v>7.1527777777777773E-2</v>
      </c>
      <c r="G422" s="14">
        <v>-3.48</v>
      </c>
      <c r="H422" s="14">
        <v>3.48</v>
      </c>
      <c r="I422" s="14">
        <v>0</v>
      </c>
      <c r="J422" s="14" t="s">
        <v>26</v>
      </c>
      <c r="K422" s="14" t="s">
        <v>19</v>
      </c>
      <c r="L422" s="5" t="b">
        <f>ISNUMBER(SEARCH("X", J422))</f>
        <v>1</v>
      </c>
      <c r="M422">
        <v>1</v>
      </c>
      <c r="N422" s="5">
        <f>IF(H422&gt;0, I422/H422, "")</f>
        <v>0</v>
      </c>
    </row>
    <row r="423" spans="1:14" ht="15">
      <c r="A423" s="14" t="s">
        <v>300</v>
      </c>
      <c r="B423" s="14" t="s">
        <v>307</v>
      </c>
      <c r="C423" s="14" t="s">
        <v>19</v>
      </c>
      <c r="D423" s="14" t="s">
        <v>17</v>
      </c>
      <c r="E423" s="15">
        <v>46066</v>
      </c>
      <c r="F423" s="16">
        <v>3.4722222222222224E-2</v>
      </c>
      <c r="G423" s="14">
        <v>-1.27</v>
      </c>
      <c r="H423" s="14">
        <v>17.670000000000002</v>
      </c>
      <c r="I423" s="14">
        <v>16.399999999999999</v>
      </c>
      <c r="J423" s="14"/>
      <c r="K423" s="14"/>
      <c r="L423" s="5" t="b">
        <f>ISNUMBER(SEARCH("X", J423))</f>
        <v>0</v>
      </c>
      <c r="M423">
        <v>1</v>
      </c>
      <c r="N423" s="5">
        <f>IF(H423&gt;0, I423/H423, "")</f>
        <v>0.9281267685342387</v>
      </c>
    </row>
    <row r="424" spans="1:14" ht="15">
      <c r="A424" s="14" t="s">
        <v>300</v>
      </c>
      <c r="B424" s="14" t="s">
        <v>308</v>
      </c>
      <c r="C424" s="14" t="s">
        <v>19</v>
      </c>
      <c r="D424" s="14" t="s">
        <v>17</v>
      </c>
      <c r="E424" s="15">
        <v>46066</v>
      </c>
      <c r="F424" s="16">
        <v>2.013888888888889E-2</v>
      </c>
      <c r="G424" s="14">
        <v>1.1200000000000001</v>
      </c>
      <c r="H424" s="14">
        <v>6.18</v>
      </c>
      <c r="I424" s="14">
        <v>7.3</v>
      </c>
      <c r="J424" s="14"/>
      <c r="K424" s="14"/>
      <c r="L424" s="5" t="b">
        <f>ISNUMBER(SEARCH("X", J424))</f>
        <v>0</v>
      </c>
      <c r="M424">
        <v>1</v>
      </c>
      <c r="N424" s="5">
        <f>IF(H424&gt;0, I424/H424, "")</f>
        <v>1.1812297734627832</v>
      </c>
    </row>
    <row r="425" spans="1:14" ht="15">
      <c r="A425" s="14" t="s">
        <v>300</v>
      </c>
      <c r="B425" s="14" t="s">
        <v>35</v>
      </c>
      <c r="C425" s="14" t="s">
        <v>19</v>
      </c>
      <c r="D425" s="14" t="s">
        <v>17</v>
      </c>
      <c r="E425" s="15">
        <v>46066</v>
      </c>
      <c r="F425" s="16">
        <v>9.0277777777777769E-3</v>
      </c>
      <c r="G425" s="14">
        <v>-1.37</v>
      </c>
      <c r="H425" s="14">
        <v>7.77</v>
      </c>
      <c r="I425" s="14">
        <v>6.4</v>
      </c>
      <c r="J425" s="14"/>
      <c r="K425" s="14"/>
      <c r="L425" s="5" t="b">
        <f>ISNUMBER(SEARCH("X", J425))</f>
        <v>0</v>
      </c>
      <c r="M425">
        <v>1</v>
      </c>
      <c r="N425" s="5">
        <f>IF(H425&gt;0, I425/H425, "")</f>
        <v>0.82368082368082374</v>
      </c>
    </row>
    <row r="426" spans="1:14" ht="15">
      <c r="A426" s="14" t="s">
        <v>300</v>
      </c>
      <c r="B426" s="14" t="s">
        <v>187</v>
      </c>
      <c r="C426" s="14" t="s">
        <v>25</v>
      </c>
      <c r="D426" s="14" t="s">
        <v>17</v>
      </c>
      <c r="E426" s="15">
        <v>46066</v>
      </c>
      <c r="F426" s="16">
        <v>0</v>
      </c>
      <c r="G426" s="14">
        <v>-6.83</v>
      </c>
      <c r="H426" s="14">
        <v>6.83</v>
      </c>
      <c r="I426" s="14">
        <v>0</v>
      </c>
      <c r="J426" s="14" t="s">
        <v>26</v>
      </c>
      <c r="K426" s="14" t="s">
        <v>19</v>
      </c>
      <c r="L426" s="5" t="b">
        <f>ISNUMBER(SEARCH("X", J426))</f>
        <v>1</v>
      </c>
      <c r="M426">
        <v>1</v>
      </c>
      <c r="N426" s="5">
        <f>IF(H426&gt;0, I426/H426, "")</f>
        <v>0</v>
      </c>
    </row>
    <row r="427" spans="1:14" ht="15">
      <c r="A427" s="14" t="s">
        <v>300</v>
      </c>
      <c r="B427" s="14" t="s">
        <v>50</v>
      </c>
      <c r="C427" s="14" t="s">
        <v>25</v>
      </c>
      <c r="D427" s="14" t="s">
        <v>17</v>
      </c>
      <c r="E427" s="15">
        <v>46065</v>
      </c>
      <c r="F427" s="16">
        <v>0.35138888888888886</v>
      </c>
      <c r="G427" s="14">
        <v>-1.52</v>
      </c>
      <c r="H427" s="14">
        <v>1.52</v>
      </c>
      <c r="I427" s="14">
        <v>0</v>
      </c>
      <c r="J427" s="14" t="s">
        <v>26</v>
      </c>
      <c r="K427" s="14" t="s">
        <v>16</v>
      </c>
      <c r="L427" s="5" t="b">
        <f>ISNUMBER(SEARCH("X", J427))</f>
        <v>1</v>
      </c>
      <c r="M427">
        <v>1</v>
      </c>
      <c r="N427" s="5">
        <f>IF(H427&gt;0, I427/H427, "")</f>
        <v>0</v>
      </c>
    </row>
    <row r="428" spans="1:14" ht="15">
      <c r="A428" s="14" t="s">
        <v>300</v>
      </c>
      <c r="B428" s="14" t="s">
        <v>309</v>
      </c>
      <c r="C428" s="14" t="s">
        <v>16</v>
      </c>
      <c r="D428" s="14" t="s">
        <v>17</v>
      </c>
      <c r="E428" s="15">
        <v>46065</v>
      </c>
      <c r="F428" s="16">
        <v>0.35</v>
      </c>
      <c r="G428" s="14">
        <v>-5.08</v>
      </c>
      <c r="H428" s="14">
        <v>10.98</v>
      </c>
      <c r="I428" s="14">
        <v>5.9</v>
      </c>
      <c r="J428" s="14"/>
      <c r="K428" s="14"/>
      <c r="L428" s="5" t="b">
        <f>ISNUMBER(SEARCH("X", J428))</f>
        <v>0</v>
      </c>
      <c r="M428">
        <v>1</v>
      </c>
      <c r="N428" s="5">
        <f>IF(H428&gt;0, I428/H428, "")</f>
        <v>0.53734061930783239</v>
      </c>
    </row>
    <row r="429" spans="1:14" ht="15">
      <c r="A429" s="14" t="s">
        <v>300</v>
      </c>
      <c r="B429" s="14" t="s">
        <v>50</v>
      </c>
      <c r="C429" s="14" t="s">
        <v>16</v>
      </c>
      <c r="D429" s="14" t="s">
        <v>17</v>
      </c>
      <c r="E429" s="15">
        <v>46065</v>
      </c>
      <c r="F429" s="16">
        <v>0.34166666666666667</v>
      </c>
      <c r="G429" s="14">
        <v>4.8499999999999996</v>
      </c>
      <c r="H429" s="14">
        <v>4.25</v>
      </c>
      <c r="I429" s="14">
        <v>9.1</v>
      </c>
      <c r="J429" s="14"/>
      <c r="K429" s="14"/>
      <c r="L429" s="5" t="b">
        <f>ISNUMBER(SEARCH("X", J429))</f>
        <v>0</v>
      </c>
      <c r="M429">
        <v>1</v>
      </c>
      <c r="N429" s="5">
        <f>IF(H429&gt;0, I429/H429, "")</f>
        <v>2.1411764705882352</v>
      </c>
    </row>
    <row r="430" spans="1:14" ht="15">
      <c r="A430" s="14" t="s">
        <v>300</v>
      </c>
      <c r="B430" s="14" t="s">
        <v>182</v>
      </c>
      <c r="C430" s="14" t="s">
        <v>19</v>
      </c>
      <c r="D430" s="14" t="s">
        <v>17</v>
      </c>
      <c r="E430" s="15">
        <v>46065</v>
      </c>
      <c r="F430" s="16">
        <v>0.33750000000000002</v>
      </c>
      <c r="G430" s="14">
        <v>2.9</v>
      </c>
      <c r="H430" s="14">
        <v>7.3</v>
      </c>
      <c r="I430" s="14">
        <v>10.199999999999999</v>
      </c>
      <c r="J430" s="14"/>
      <c r="K430" s="14"/>
      <c r="L430" s="5" t="b">
        <f>ISNUMBER(SEARCH("X", J430))</f>
        <v>0</v>
      </c>
      <c r="M430">
        <v>1</v>
      </c>
      <c r="N430" s="5">
        <f>IF(H430&gt;0, I430/H430, "")</f>
        <v>1.3972602739726028</v>
      </c>
    </row>
    <row r="431" spans="1:14" ht="15">
      <c r="A431" s="14" t="s">
        <v>300</v>
      </c>
      <c r="B431" s="14" t="s">
        <v>46</v>
      </c>
      <c r="C431" s="14" t="s">
        <v>19</v>
      </c>
      <c r="D431" s="14" t="s">
        <v>17</v>
      </c>
      <c r="E431" s="15">
        <v>46065</v>
      </c>
      <c r="F431" s="16">
        <v>0.32847222222222222</v>
      </c>
      <c r="G431" s="14">
        <v>17.25</v>
      </c>
      <c r="H431" s="14">
        <v>1.65</v>
      </c>
      <c r="I431" s="14">
        <v>18.899999999999999</v>
      </c>
      <c r="J431" s="14"/>
      <c r="K431" s="14"/>
      <c r="L431" s="5" t="b">
        <f>ISNUMBER(SEARCH("X", J431))</f>
        <v>0</v>
      </c>
      <c r="M431">
        <v>1</v>
      </c>
      <c r="N431" s="5">
        <f>IF(H431&gt;0, I431/H431, "")</f>
        <v>11.454545454545455</v>
      </c>
    </row>
    <row r="432" spans="1:14" ht="15">
      <c r="A432" s="14" t="s">
        <v>300</v>
      </c>
      <c r="B432" s="14" t="s">
        <v>184</v>
      </c>
      <c r="C432" s="14" t="s">
        <v>19</v>
      </c>
      <c r="D432" s="14" t="s">
        <v>17</v>
      </c>
      <c r="E432" s="15">
        <v>46065</v>
      </c>
      <c r="F432" s="16">
        <v>0.32569444444444445</v>
      </c>
      <c r="G432" s="14">
        <v>-5.75</v>
      </c>
      <c r="H432" s="14">
        <v>15.55</v>
      </c>
      <c r="I432" s="14">
        <v>9.8000000000000007</v>
      </c>
      <c r="J432" s="14"/>
      <c r="K432" s="14"/>
      <c r="L432" s="5" t="b">
        <f>ISNUMBER(SEARCH("X", J432))</f>
        <v>0</v>
      </c>
      <c r="M432">
        <v>1</v>
      </c>
      <c r="N432" s="5">
        <f>IF(H432&gt;0, I432/H432, "")</f>
        <v>0.63022508038585212</v>
      </c>
    </row>
    <row r="433" spans="1:14" ht="15">
      <c r="A433" s="14" t="s">
        <v>300</v>
      </c>
      <c r="B433" s="14" t="s">
        <v>181</v>
      </c>
      <c r="C433" s="14" t="s">
        <v>16</v>
      </c>
      <c r="D433" s="14" t="s">
        <v>17</v>
      </c>
      <c r="E433" s="15">
        <v>46065</v>
      </c>
      <c r="F433" s="16">
        <v>0.31180555555555556</v>
      </c>
      <c r="G433" s="14">
        <v>3.5</v>
      </c>
      <c r="H433" s="14">
        <v>9.8000000000000007</v>
      </c>
      <c r="I433" s="14">
        <v>13.3</v>
      </c>
      <c r="J433" s="14"/>
      <c r="K433" s="14"/>
      <c r="L433" s="5" t="b">
        <f>ISNUMBER(SEARCH("X", J433))</f>
        <v>0</v>
      </c>
      <c r="M433">
        <v>1</v>
      </c>
      <c r="N433" s="5">
        <f>IF(H433&gt;0, I433/H433, "")</f>
        <v>1.3571428571428572</v>
      </c>
    </row>
    <row r="434" spans="1:14" ht="15">
      <c r="A434" s="14" t="s">
        <v>300</v>
      </c>
      <c r="B434" s="14" t="s">
        <v>49</v>
      </c>
      <c r="C434" s="14" t="s">
        <v>19</v>
      </c>
      <c r="D434" s="14" t="s">
        <v>17</v>
      </c>
      <c r="E434" s="15">
        <v>46065</v>
      </c>
      <c r="F434" s="16">
        <v>0.2361111111111111</v>
      </c>
      <c r="G434" s="14">
        <v>1.77</v>
      </c>
      <c r="H434" s="14">
        <v>10.029999999999999</v>
      </c>
      <c r="I434" s="14">
        <v>11.8</v>
      </c>
      <c r="J434" s="14"/>
      <c r="K434" s="14"/>
      <c r="L434" s="5" t="b">
        <f>ISNUMBER(SEARCH("X", J434))</f>
        <v>0</v>
      </c>
      <c r="M434">
        <v>1</v>
      </c>
      <c r="N434" s="5">
        <f>IF(H434&gt;0, I434/H434, "")</f>
        <v>1.1764705882352942</v>
      </c>
    </row>
    <row r="435" spans="1:14" ht="15">
      <c r="A435" s="14" t="s">
        <v>300</v>
      </c>
      <c r="B435" s="14" t="s">
        <v>187</v>
      </c>
      <c r="C435" s="14" t="s">
        <v>19</v>
      </c>
      <c r="D435" s="14" t="s">
        <v>17</v>
      </c>
      <c r="E435" s="15">
        <v>46065</v>
      </c>
      <c r="F435" s="16">
        <v>0.22847222222222222</v>
      </c>
      <c r="G435" s="14">
        <v>-18.02</v>
      </c>
      <c r="H435" s="14">
        <v>30.72</v>
      </c>
      <c r="I435" s="14">
        <v>12.7</v>
      </c>
      <c r="J435" s="14"/>
      <c r="K435" s="14"/>
      <c r="L435" s="5" t="b">
        <f>ISNUMBER(SEARCH("X", J435))</f>
        <v>0</v>
      </c>
      <c r="M435">
        <v>1</v>
      </c>
      <c r="N435" s="5">
        <f>IF(H435&gt;0, I435/H435, "")</f>
        <v>0.41341145833333331</v>
      </c>
    </row>
    <row r="436" spans="1:14" ht="15">
      <c r="A436" s="14" t="s">
        <v>300</v>
      </c>
      <c r="B436" s="14" t="s">
        <v>185</v>
      </c>
      <c r="C436" s="14" t="s">
        <v>16</v>
      </c>
      <c r="D436" s="14" t="s">
        <v>17</v>
      </c>
      <c r="E436" s="15">
        <v>46065</v>
      </c>
      <c r="F436" s="16">
        <v>0.17708333333333334</v>
      </c>
      <c r="G436" s="14">
        <v>-1.75</v>
      </c>
      <c r="H436" s="14">
        <v>7.65</v>
      </c>
      <c r="I436" s="14">
        <v>5.9</v>
      </c>
      <c r="J436" s="14"/>
      <c r="K436" s="14"/>
      <c r="L436" s="5" t="b">
        <f>ISNUMBER(SEARCH("X", J436))</f>
        <v>0</v>
      </c>
      <c r="M436">
        <v>1</v>
      </c>
      <c r="N436" s="5">
        <f>IF(H436&gt;0, I436/H436, "")</f>
        <v>0.77124183006535951</v>
      </c>
    </row>
    <row r="437" spans="1:14" ht="15">
      <c r="A437" s="14" t="s">
        <v>300</v>
      </c>
      <c r="B437" s="14" t="s">
        <v>310</v>
      </c>
      <c r="C437" s="14" t="s">
        <v>16</v>
      </c>
      <c r="D437" s="14" t="s">
        <v>17</v>
      </c>
      <c r="E437" s="15">
        <v>46065</v>
      </c>
      <c r="F437" s="16">
        <v>0.13541666666666666</v>
      </c>
      <c r="G437" s="14">
        <v>-5.67</v>
      </c>
      <c r="H437" s="14">
        <v>11.57</v>
      </c>
      <c r="I437" s="14">
        <v>5.9</v>
      </c>
      <c r="J437" s="14"/>
      <c r="K437" s="14"/>
      <c r="L437" s="5" t="b">
        <f>ISNUMBER(SEARCH("X", J437))</f>
        <v>0</v>
      </c>
      <c r="M437">
        <v>1</v>
      </c>
      <c r="N437" s="5">
        <f>IF(H437&gt;0, I437/H437, "")</f>
        <v>0.50993949870354371</v>
      </c>
    </row>
    <row r="438" spans="1:14" ht="15">
      <c r="A438" s="14" t="s">
        <v>300</v>
      </c>
      <c r="B438" s="14" t="s">
        <v>311</v>
      </c>
      <c r="C438" s="14" t="s">
        <v>19</v>
      </c>
      <c r="D438" s="14" t="s">
        <v>17</v>
      </c>
      <c r="E438" s="15">
        <v>46065</v>
      </c>
      <c r="F438" s="16">
        <v>0.11666666666666667</v>
      </c>
      <c r="G438" s="14">
        <v>4.67</v>
      </c>
      <c r="H438" s="14">
        <v>7.83</v>
      </c>
      <c r="I438" s="14">
        <v>12.5</v>
      </c>
      <c r="J438" s="14"/>
      <c r="K438" s="14"/>
      <c r="L438" s="5" t="b">
        <f>ISNUMBER(SEARCH("X", J438))</f>
        <v>0</v>
      </c>
      <c r="M438">
        <v>1</v>
      </c>
      <c r="N438" s="5">
        <f>IF(H438&gt;0, I438/H438, "")</f>
        <v>1.5964240102171137</v>
      </c>
    </row>
    <row r="439" spans="1:14" ht="15">
      <c r="A439" s="14" t="s">
        <v>300</v>
      </c>
      <c r="B439" s="14" t="s">
        <v>312</v>
      </c>
      <c r="C439" s="14" t="s">
        <v>19</v>
      </c>
      <c r="D439" s="14" t="s">
        <v>17</v>
      </c>
      <c r="E439" s="15">
        <v>46065</v>
      </c>
      <c r="F439" s="16">
        <v>0.10972222222222222</v>
      </c>
      <c r="G439" s="14">
        <v>5.33</v>
      </c>
      <c r="H439" s="14">
        <v>7.77</v>
      </c>
      <c r="I439" s="14">
        <v>13.1</v>
      </c>
      <c r="J439" s="14"/>
      <c r="K439" s="14"/>
      <c r="L439" s="5" t="b">
        <f>ISNUMBER(SEARCH("X", J439))</f>
        <v>0</v>
      </c>
      <c r="M439">
        <v>1</v>
      </c>
      <c r="N439" s="5">
        <f>IF(H439&gt;0, I439/H439, "")</f>
        <v>1.685971685971686</v>
      </c>
    </row>
    <row r="440" spans="1:14" ht="15">
      <c r="A440" s="14" t="s">
        <v>300</v>
      </c>
      <c r="B440" s="14" t="s">
        <v>313</v>
      </c>
      <c r="C440" s="14" t="s">
        <v>19</v>
      </c>
      <c r="D440" s="14" t="s">
        <v>17</v>
      </c>
      <c r="E440" s="15">
        <v>46065</v>
      </c>
      <c r="F440" s="16">
        <v>0.10347222222222222</v>
      </c>
      <c r="G440" s="14">
        <v>4.37</v>
      </c>
      <c r="H440" s="14">
        <v>3.33</v>
      </c>
      <c r="I440" s="14">
        <v>7.7</v>
      </c>
      <c r="J440" s="14"/>
      <c r="K440" s="14"/>
      <c r="L440" s="5" t="b">
        <f>ISNUMBER(SEARCH("X", J440))</f>
        <v>0</v>
      </c>
      <c r="M440">
        <v>1</v>
      </c>
      <c r="N440" s="5">
        <f>IF(H440&gt;0, I440/H440, "")</f>
        <v>2.3123123123123124</v>
      </c>
    </row>
    <row r="441" spans="1:14" ht="15">
      <c r="A441" s="14" t="s">
        <v>300</v>
      </c>
      <c r="B441" s="14" t="s">
        <v>314</v>
      </c>
      <c r="C441" s="14" t="s">
        <v>19</v>
      </c>
      <c r="D441" s="14" t="s">
        <v>17</v>
      </c>
      <c r="E441" s="15">
        <v>46065</v>
      </c>
      <c r="F441" s="16">
        <v>0.10069444444444445</v>
      </c>
      <c r="G441" s="14">
        <v>3.73</v>
      </c>
      <c r="H441" s="14">
        <v>3.17</v>
      </c>
      <c r="I441" s="14">
        <v>6.9</v>
      </c>
      <c r="J441" s="14"/>
      <c r="K441" s="14"/>
      <c r="L441" s="5" t="b">
        <f>ISNUMBER(SEARCH("X", J441))</f>
        <v>0</v>
      </c>
      <c r="M441">
        <v>1</v>
      </c>
      <c r="N441" s="5">
        <f>IF(H441&gt;0, I441/H441, "")</f>
        <v>2.1766561514195586</v>
      </c>
    </row>
    <row r="442" spans="1:14" ht="15">
      <c r="A442" s="14" t="s">
        <v>300</v>
      </c>
      <c r="B442" s="14" t="s">
        <v>315</v>
      </c>
      <c r="C442" s="14" t="s">
        <v>19</v>
      </c>
      <c r="D442" s="14" t="s">
        <v>17</v>
      </c>
      <c r="E442" s="15">
        <v>46065</v>
      </c>
      <c r="F442" s="16">
        <v>9.7916666666666666E-2</v>
      </c>
      <c r="G442" s="14">
        <v>6</v>
      </c>
      <c r="H442" s="14">
        <v>6.5</v>
      </c>
      <c r="I442" s="14">
        <v>12.5</v>
      </c>
      <c r="J442" s="14"/>
      <c r="K442" s="14"/>
      <c r="L442" s="5" t="b">
        <f>ISNUMBER(SEARCH("X", J442))</f>
        <v>0</v>
      </c>
      <c r="M442">
        <v>1</v>
      </c>
      <c r="N442" s="5">
        <f>IF(H442&gt;0, I442/H442, "")</f>
        <v>1.9230769230769231</v>
      </c>
    </row>
    <row r="443" spans="1:14" ht="15">
      <c r="A443" s="14" t="s">
        <v>300</v>
      </c>
      <c r="B443" s="14" t="s">
        <v>316</v>
      </c>
      <c r="C443" s="14" t="s">
        <v>19</v>
      </c>
      <c r="D443" s="14" t="s">
        <v>17</v>
      </c>
      <c r="E443" s="15">
        <v>46065</v>
      </c>
      <c r="F443" s="16">
        <v>9.2361111111111116E-2</v>
      </c>
      <c r="G443" s="14">
        <v>8.18</v>
      </c>
      <c r="H443" s="14">
        <v>2.72</v>
      </c>
      <c r="I443" s="14">
        <v>10.9</v>
      </c>
      <c r="J443" s="14"/>
      <c r="K443" s="14"/>
      <c r="L443" s="5" t="b">
        <f>ISNUMBER(SEARCH("X", J443))</f>
        <v>0</v>
      </c>
      <c r="M443">
        <v>1</v>
      </c>
      <c r="N443" s="5">
        <f>IF(H443&gt;0, I443/H443, "")</f>
        <v>4.0073529411764701</v>
      </c>
    </row>
    <row r="444" spans="1:14" ht="15">
      <c r="A444" s="14" t="s">
        <v>300</v>
      </c>
      <c r="B444" s="14" t="s">
        <v>204</v>
      </c>
      <c r="C444" s="14" t="s">
        <v>25</v>
      </c>
      <c r="D444" s="14" t="s">
        <v>17</v>
      </c>
      <c r="E444" s="15">
        <v>46065</v>
      </c>
      <c r="F444" s="16">
        <v>8.9583333333333334E-2</v>
      </c>
      <c r="G444" s="14">
        <v>-10.85</v>
      </c>
      <c r="H444" s="14">
        <v>10.85</v>
      </c>
      <c r="I444" s="14">
        <v>0</v>
      </c>
      <c r="J444" s="14" t="s">
        <v>26</v>
      </c>
      <c r="K444" s="14" t="s">
        <v>19</v>
      </c>
      <c r="L444" s="5" t="b">
        <f>ISNUMBER(SEARCH("X", J444))</f>
        <v>1</v>
      </c>
      <c r="M444">
        <v>1</v>
      </c>
      <c r="N444" s="5">
        <f>IF(H444&gt;0, I444/H444, "")</f>
        <v>0</v>
      </c>
    </row>
    <row r="445" spans="1:14" ht="15">
      <c r="A445" s="14" t="s">
        <v>300</v>
      </c>
      <c r="B445" s="14" t="s">
        <v>317</v>
      </c>
      <c r="C445" s="14" t="s">
        <v>19</v>
      </c>
      <c r="D445" s="14" t="s">
        <v>17</v>
      </c>
      <c r="E445" s="15">
        <v>46065</v>
      </c>
      <c r="F445" s="16">
        <v>7.7777777777777779E-2</v>
      </c>
      <c r="G445" s="14">
        <v>7</v>
      </c>
      <c r="H445" s="14">
        <v>8.6999999999999993</v>
      </c>
      <c r="I445" s="14">
        <v>15.7</v>
      </c>
      <c r="J445" s="14"/>
      <c r="K445" s="14"/>
      <c r="L445" s="5" t="b">
        <f>ISNUMBER(SEARCH("X", J445))</f>
        <v>0</v>
      </c>
      <c r="M445">
        <v>1</v>
      </c>
      <c r="N445" s="5">
        <f>IF(H445&gt;0, I445/H445, "")</f>
        <v>1.8045977011494254</v>
      </c>
    </row>
    <row r="446" spans="1:14" ht="15">
      <c r="A446" s="14" t="s">
        <v>300</v>
      </c>
      <c r="B446" s="14" t="s">
        <v>318</v>
      </c>
      <c r="C446" s="14" t="s">
        <v>19</v>
      </c>
      <c r="D446" s="14" t="s">
        <v>17</v>
      </c>
      <c r="E446" s="15">
        <v>46065</v>
      </c>
      <c r="F446" s="16">
        <v>6.8750000000000006E-2</v>
      </c>
      <c r="G446" s="14">
        <v>4.83</v>
      </c>
      <c r="H446" s="14">
        <v>6.37</v>
      </c>
      <c r="I446" s="14">
        <v>11.2</v>
      </c>
      <c r="J446" s="14"/>
      <c r="K446" s="14"/>
      <c r="L446" s="5" t="b">
        <f>ISNUMBER(SEARCH("X", J446))</f>
        <v>0</v>
      </c>
      <c r="M446">
        <v>1</v>
      </c>
      <c r="N446" s="5">
        <f>IF(H446&gt;0, I446/H446, "")</f>
        <v>1.758241758241758</v>
      </c>
    </row>
    <row r="447" spans="1:14" ht="15">
      <c r="A447" s="14" t="s">
        <v>300</v>
      </c>
      <c r="B447" s="14" t="s">
        <v>204</v>
      </c>
      <c r="C447" s="14" t="s">
        <v>19</v>
      </c>
      <c r="D447" s="14" t="s">
        <v>17</v>
      </c>
      <c r="E447" s="15">
        <v>46065</v>
      </c>
      <c r="F447" s="16">
        <v>6.25E-2</v>
      </c>
      <c r="G447" s="14">
        <v>14.92</v>
      </c>
      <c r="H447" s="14">
        <v>14.88</v>
      </c>
      <c r="I447" s="14">
        <v>29.8</v>
      </c>
      <c r="J447" s="14"/>
      <c r="K447" s="14"/>
      <c r="L447" s="5" t="b">
        <f>ISNUMBER(SEARCH("X", J447))</f>
        <v>0</v>
      </c>
      <c r="M447">
        <v>1</v>
      </c>
      <c r="N447" s="5">
        <f>IF(H447&gt;0, I447/H447, "")</f>
        <v>2.0026881720430105</v>
      </c>
    </row>
    <row r="448" spans="1:14" ht="15">
      <c r="A448" s="14" t="s">
        <v>300</v>
      </c>
      <c r="B448" s="14" t="s">
        <v>90</v>
      </c>
      <c r="C448" s="14" t="s">
        <v>19</v>
      </c>
      <c r="D448" s="14" t="s">
        <v>17</v>
      </c>
      <c r="E448" s="15">
        <v>46065</v>
      </c>
      <c r="F448" s="16">
        <v>3.2638888888888891E-2</v>
      </c>
      <c r="G448" s="14">
        <v>16.5</v>
      </c>
      <c r="H448" s="14">
        <v>7.4</v>
      </c>
      <c r="I448" s="14">
        <v>23.9</v>
      </c>
      <c r="J448" s="14"/>
      <c r="K448" s="14"/>
      <c r="L448" s="5" t="b">
        <f>ISNUMBER(SEARCH("X", J448))</f>
        <v>0</v>
      </c>
      <c r="M448">
        <v>1</v>
      </c>
      <c r="N448" s="5">
        <f>IF(H448&gt;0, I448/H448, "")</f>
        <v>3.2297297297297294</v>
      </c>
    </row>
    <row r="449" spans="1:14" ht="15">
      <c r="A449" s="14" t="s">
        <v>300</v>
      </c>
      <c r="B449" s="14" t="s">
        <v>319</v>
      </c>
      <c r="C449" s="14" t="s">
        <v>19</v>
      </c>
      <c r="D449" s="14" t="s">
        <v>17</v>
      </c>
      <c r="E449" s="15">
        <v>46065</v>
      </c>
      <c r="F449" s="16">
        <v>2.2222222222222223E-2</v>
      </c>
      <c r="G449" s="14">
        <v>3.62</v>
      </c>
      <c r="H449" s="14">
        <v>4.78</v>
      </c>
      <c r="I449" s="14">
        <v>8.4</v>
      </c>
      <c r="J449" s="14"/>
      <c r="K449" s="14"/>
      <c r="L449" s="5" t="b">
        <f>ISNUMBER(SEARCH("X", J449))</f>
        <v>0</v>
      </c>
      <c r="M449">
        <v>1</v>
      </c>
      <c r="N449" s="5">
        <f>IF(H449&gt;0, I449/H449, "")</f>
        <v>1.7573221757322175</v>
      </c>
    </row>
    <row r="450" spans="1:14" ht="15">
      <c r="A450" s="14" t="s">
        <v>300</v>
      </c>
      <c r="B450" s="14" t="s">
        <v>320</v>
      </c>
      <c r="C450" s="14" t="s">
        <v>19</v>
      </c>
      <c r="D450" s="14" t="s">
        <v>17</v>
      </c>
      <c r="E450" s="15">
        <v>46065</v>
      </c>
      <c r="F450" s="16">
        <v>1.8055555555555554E-2</v>
      </c>
      <c r="G450" s="14">
        <v>0.43</v>
      </c>
      <c r="H450" s="14">
        <v>5.47</v>
      </c>
      <c r="I450" s="14">
        <v>5.9</v>
      </c>
      <c r="J450" s="14"/>
      <c r="K450" s="14"/>
      <c r="L450" s="5" t="b">
        <f>ISNUMBER(SEARCH("X", J450))</f>
        <v>0</v>
      </c>
      <c r="M450">
        <v>1</v>
      </c>
      <c r="N450" s="5">
        <f>IF(H450&gt;0, I450/H450, "")</f>
        <v>1.0786106032906766</v>
      </c>
    </row>
    <row r="451" spans="1:14" ht="15">
      <c r="A451" s="14" t="s">
        <v>300</v>
      </c>
      <c r="B451" s="14" t="s">
        <v>321</v>
      </c>
      <c r="C451" s="14" t="s">
        <v>19</v>
      </c>
      <c r="D451" s="14" t="s">
        <v>17</v>
      </c>
      <c r="E451" s="15">
        <v>46065</v>
      </c>
      <c r="F451" s="16">
        <v>1.3194444444444444E-2</v>
      </c>
      <c r="G451" s="14">
        <v>1</v>
      </c>
      <c r="H451" s="14">
        <v>5.9</v>
      </c>
      <c r="I451" s="14">
        <v>6.9</v>
      </c>
      <c r="J451" s="14"/>
      <c r="K451" s="14"/>
      <c r="L451" s="5" t="b">
        <f>ISNUMBER(SEARCH("X", J451))</f>
        <v>0</v>
      </c>
      <c r="M451">
        <v>1</v>
      </c>
      <c r="N451" s="5">
        <f>IF(H451&gt;0, I451/H451, "")</f>
        <v>1.1694915254237288</v>
      </c>
    </row>
    <row r="452" spans="1:14" ht="15">
      <c r="A452" s="14" t="s">
        <v>300</v>
      </c>
      <c r="B452" s="14" t="s">
        <v>322</v>
      </c>
      <c r="C452" s="14" t="s">
        <v>19</v>
      </c>
      <c r="D452" s="14" t="s">
        <v>17</v>
      </c>
      <c r="E452" s="15">
        <v>46065</v>
      </c>
      <c r="F452" s="16">
        <v>6.9444444444444441E-3</v>
      </c>
      <c r="G452" s="14">
        <v>1.65</v>
      </c>
      <c r="H452" s="14">
        <v>5.45</v>
      </c>
      <c r="I452" s="14">
        <v>7.1</v>
      </c>
      <c r="J452" s="14"/>
      <c r="K452" s="14"/>
      <c r="L452" s="5" t="b">
        <f>ISNUMBER(SEARCH("X", J452))</f>
        <v>0</v>
      </c>
      <c r="M452">
        <v>1</v>
      </c>
      <c r="N452" s="5">
        <f>IF(H452&gt;0, I452/H452, "")</f>
        <v>1.3027522935779816</v>
      </c>
    </row>
    <row r="453" spans="1:14" ht="15">
      <c r="A453" s="14" t="s">
        <v>300</v>
      </c>
      <c r="B453" s="14" t="s">
        <v>323</v>
      </c>
      <c r="C453" s="14" t="s">
        <v>19</v>
      </c>
      <c r="D453" s="14" t="s">
        <v>17</v>
      </c>
      <c r="E453" s="15">
        <v>46065</v>
      </c>
      <c r="F453" s="16">
        <v>2.7777777777777779E-3</v>
      </c>
      <c r="G453" s="14">
        <v>9.42</v>
      </c>
      <c r="H453" s="14">
        <v>2.08</v>
      </c>
      <c r="I453" s="14">
        <v>11.5</v>
      </c>
      <c r="J453" s="14"/>
      <c r="K453" s="14"/>
      <c r="L453" s="5" t="b">
        <f>ISNUMBER(SEARCH("X", J453))</f>
        <v>0</v>
      </c>
      <c r="M453">
        <v>1</v>
      </c>
      <c r="N453" s="5">
        <f>IF(H453&gt;0, I453/H453, "")</f>
        <v>5.5288461538461533</v>
      </c>
    </row>
    <row r="454" spans="1:14" ht="15">
      <c r="A454" s="14" t="s">
        <v>300</v>
      </c>
      <c r="B454" s="14" t="s">
        <v>324</v>
      </c>
      <c r="C454" s="14" t="s">
        <v>19</v>
      </c>
      <c r="D454" s="14" t="s">
        <v>17</v>
      </c>
      <c r="E454" s="15">
        <v>46064</v>
      </c>
      <c r="F454" s="16">
        <v>0.99305555555555558</v>
      </c>
      <c r="G454" s="14">
        <v>10.47</v>
      </c>
      <c r="H454" s="14">
        <v>2.83</v>
      </c>
      <c r="I454" s="14">
        <v>13.3</v>
      </c>
      <c r="J454" s="14"/>
      <c r="K454" s="14"/>
      <c r="L454" s="5" t="b">
        <f>ISNUMBER(SEARCH("X", J454))</f>
        <v>0</v>
      </c>
      <c r="M454">
        <v>1</v>
      </c>
      <c r="N454" s="5">
        <f>IF(H454&gt;0, I454/H454, "")</f>
        <v>4.6996466431095412</v>
      </c>
    </row>
    <row r="455" spans="1:14" ht="15">
      <c r="A455" s="14" t="s">
        <v>300</v>
      </c>
      <c r="B455" s="14" t="s">
        <v>80</v>
      </c>
      <c r="C455" s="14" t="s">
        <v>19</v>
      </c>
      <c r="D455" s="14" t="s">
        <v>17</v>
      </c>
      <c r="E455" s="15">
        <v>46064</v>
      </c>
      <c r="F455" s="16">
        <v>0.34791666666666665</v>
      </c>
      <c r="G455" s="14">
        <v>11.35</v>
      </c>
      <c r="H455" s="14">
        <v>6.45</v>
      </c>
      <c r="I455" s="14">
        <v>17.8</v>
      </c>
      <c r="J455" s="14"/>
      <c r="K455" s="14"/>
      <c r="L455" s="5" t="b">
        <f>ISNUMBER(SEARCH("X", J455))</f>
        <v>0</v>
      </c>
      <c r="M455">
        <v>1</v>
      </c>
      <c r="N455" s="5">
        <f>IF(H455&gt;0, I455/H455, "")</f>
        <v>2.7596899224806202</v>
      </c>
    </row>
    <row r="456" spans="1:14" ht="15">
      <c r="A456" s="14" t="s">
        <v>300</v>
      </c>
      <c r="B456" s="14" t="s">
        <v>214</v>
      </c>
      <c r="C456" s="14" t="s">
        <v>19</v>
      </c>
      <c r="D456" s="14" t="s">
        <v>17</v>
      </c>
      <c r="E456" s="15">
        <v>46064</v>
      </c>
      <c r="F456" s="16">
        <v>0.3</v>
      </c>
      <c r="G456" s="14">
        <v>3.52</v>
      </c>
      <c r="H456" s="14">
        <v>15.88</v>
      </c>
      <c r="I456" s="14">
        <v>19.399999999999999</v>
      </c>
      <c r="J456" s="14"/>
      <c r="K456" s="14"/>
      <c r="L456" s="5" t="b">
        <f>ISNUMBER(SEARCH("X", J456))</f>
        <v>0</v>
      </c>
      <c r="M456">
        <v>1</v>
      </c>
      <c r="N456" s="5">
        <f>IF(H456&gt;0, I456/H456, "")</f>
        <v>1.2216624685138537</v>
      </c>
    </row>
    <row r="457" spans="1:14" ht="15">
      <c r="A457" s="14" t="s">
        <v>300</v>
      </c>
      <c r="B457" s="14" t="s">
        <v>218</v>
      </c>
      <c r="C457" s="14" t="s">
        <v>19</v>
      </c>
      <c r="D457" s="14" t="s">
        <v>17</v>
      </c>
      <c r="E457" s="15">
        <v>46064</v>
      </c>
      <c r="F457" s="16">
        <v>0.28749999999999998</v>
      </c>
      <c r="G457" s="14">
        <v>0.52</v>
      </c>
      <c r="H457" s="14">
        <v>11.48</v>
      </c>
      <c r="I457" s="14">
        <v>12</v>
      </c>
      <c r="J457" s="14"/>
      <c r="K457" s="14"/>
      <c r="L457" s="5" t="b">
        <f>ISNUMBER(SEARCH("X", J457))</f>
        <v>0</v>
      </c>
      <c r="M457">
        <v>1</v>
      </c>
      <c r="N457" s="5">
        <f>IF(H457&gt;0, I457/H457, "")</f>
        <v>1.0452961672473868</v>
      </c>
    </row>
    <row r="458" spans="1:14" ht="15">
      <c r="A458" s="14" t="s">
        <v>300</v>
      </c>
      <c r="B458" s="14" t="s">
        <v>85</v>
      </c>
      <c r="C458" s="14" t="s">
        <v>25</v>
      </c>
      <c r="D458" s="14" t="s">
        <v>17</v>
      </c>
      <c r="E458" s="15">
        <v>46064</v>
      </c>
      <c r="F458" s="16">
        <v>0.27152777777777776</v>
      </c>
      <c r="G458" s="14">
        <v>-21.8</v>
      </c>
      <c r="H458" s="14">
        <v>21.8</v>
      </c>
      <c r="I458" s="14">
        <v>0</v>
      </c>
      <c r="J458" s="14" t="s">
        <v>26</v>
      </c>
      <c r="K458" s="14" t="s">
        <v>16</v>
      </c>
      <c r="L458" s="5" t="b">
        <f>ISNUMBER(SEARCH("X", J458))</f>
        <v>1</v>
      </c>
      <c r="M458">
        <v>1</v>
      </c>
      <c r="N458" s="5">
        <f>IF(H458&gt;0, I458/H458, "")</f>
        <v>0</v>
      </c>
    </row>
    <row r="459" spans="1:14" ht="15">
      <c r="A459" s="14" t="s">
        <v>300</v>
      </c>
      <c r="B459" s="14" t="s">
        <v>204</v>
      </c>
      <c r="C459" s="14" t="s">
        <v>19</v>
      </c>
      <c r="D459" s="14" t="s">
        <v>17</v>
      </c>
      <c r="E459" s="15">
        <v>46064</v>
      </c>
      <c r="F459" s="16">
        <v>0.21944444444444444</v>
      </c>
      <c r="G459" s="14">
        <v>20.67</v>
      </c>
      <c r="H459" s="14">
        <v>9.1300000000000008</v>
      </c>
      <c r="I459" s="14">
        <v>29.8</v>
      </c>
      <c r="J459" s="14"/>
      <c r="K459" s="14"/>
      <c r="L459" s="5" t="b">
        <f>ISNUMBER(SEARCH("X", J459))</f>
        <v>0</v>
      </c>
      <c r="M459">
        <v>1</v>
      </c>
      <c r="N459" s="5">
        <f>IF(H459&gt;0, I459/H459, "")</f>
        <v>3.2639649507119386</v>
      </c>
    </row>
    <row r="460" spans="1:14" ht="15">
      <c r="A460" s="14" t="s">
        <v>300</v>
      </c>
      <c r="B460" s="14" t="s">
        <v>223</v>
      </c>
      <c r="C460" s="14" t="s">
        <v>19</v>
      </c>
      <c r="D460" s="14" t="s">
        <v>17</v>
      </c>
      <c r="E460" s="15">
        <v>46064</v>
      </c>
      <c r="F460" s="16">
        <v>0.17291666666666666</v>
      </c>
      <c r="G460" s="14">
        <v>6.37</v>
      </c>
      <c r="H460" s="14">
        <v>3.63</v>
      </c>
      <c r="I460" s="14">
        <v>10</v>
      </c>
      <c r="J460" s="14"/>
      <c r="K460" s="14"/>
      <c r="L460" s="5" t="b">
        <f>ISNUMBER(SEARCH("X", J460))</f>
        <v>0</v>
      </c>
      <c r="M460">
        <v>1</v>
      </c>
      <c r="N460" s="5">
        <f>IF(H460&gt;0, I460/H460, "")</f>
        <v>2.7548209366391188</v>
      </c>
    </row>
    <row r="461" spans="1:14" ht="15">
      <c r="A461" s="14" t="s">
        <v>300</v>
      </c>
      <c r="B461" s="14" t="s">
        <v>224</v>
      </c>
      <c r="C461" s="14" t="s">
        <v>19</v>
      </c>
      <c r="D461" s="14" t="s">
        <v>17</v>
      </c>
      <c r="E461" s="15">
        <v>46064</v>
      </c>
      <c r="F461" s="16">
        <v>0.13680555555555557</v>
      </c>
      <c r="G461" s="14">
        <v>-3.85</v>
      </c>
      <c r="H461" s="14">
        <v>10.45</v>
      </c>
      <c r="I461" s="14">
        <v>6.6</v>
      </c>
      <c r="J461" s="14"/>
      <c r="K461" s="14"/>
      <c r="L461" s="5" t="b">
        <f>ISNUMBER(SEARCH("X", J461))</f>
        <v>0</v>
      </c>
      <c r="M461">
        <v>1</v>
      </c>
      <c r="N461" s="5">
        <f>IF(H461&gt;0, I461/H461, "")</f>
        <v>0.63157894736842102</v>
      </c>
    </row>
    <row r="462" spans="1:14" ht="15">
      <c r="A462" s="14" t="s">
        <v>300</v>
      </c>
      <c r="B462" s="14" t="s">
        <v>325</v>
      </c>
      <c r="C462" s="14" t="s">
        <v>25</v>
      </c>
      <c r="D462" s="14" t="s">
        <v>17</v>
      </c>
      <c r="E462" s="15">
        <v>46064</v>
      </c>
      <c r="F462" s="16">
        <v>0.12569444444444444</v>
      </c>
      <c r="G462" s="14">
        <v>-7.35</v>
      </c>
      <c r="H462" s="14">
        <v>7.35</v>
      </c>
      <c r="I462" s="14">
        <v>0</v>
      </c>
      <c r="J462" s="14" t="s">
        <v>26</v>
      </c>
      <c r="K462" s="14" t="s">
        <v>19</v>
      </c>
      <c r="L462" s="5" t="b">
        <f>ISNUMBER(SEARCH("X", J462))</f>
        <v>1</v>
      </c>
      <c r="M462">
        <v>1</v>
      </c>
      <c r="N462" s="5">
        <f>IF(H462&gt;0, I462/H462, "")</f>
        <v>0</v>
      </c>
    </row>
    <row r="463" spans="1:14" ht="15">
      <c r="A463" s="14" t="s">
        <v>300</v>
      </c>
      <c r="B463" s="14" t="s">
        <v>98</v>
      </c>
      <c r="C463" s="14" t="s">
        <v>19</v>
      </c>
      <c r="D463" s="14" t="s">
        <v>17</v>
      </c>
      <c r="E463" s="15">
        <v>46064</v>
      </c>
      <c r="F463" s="16">
        <v>0.11388888888888889</v>
      </c>
      <c r="G463" s="14">
        <v>6.3</v>
      </c>
      <c r="H463" s="14">
        <v>2.4</v>
      </c>
      <c r="I463" s="14">
        <v>8.6999999999999993</v>
      </c>
      <c r="J463" s="14"/>
      <c r="K463" s="14"/>
      <c r="L463" s="5" t="b">
        <f>ISNUMBER(SEARCH("X", J463))</f>
        <v>0</v>
      </c>
      <c r="M463">
        <v>1</v>
      </c>
      <c r="N463" s="5">
        <f>IF(H463&gt;0, I463/H463, "")</f>
        <v>3.625</v>
      </c>
    </row>
    <row r="464" spans="1:14" ht="15">
      <c r="A464" s="14" t="s">
        <v>300</v>
      </c>
      <c r="B464" s="14" t="s">
        <v>85</v>
      </c>
      <c r="C464" s="14" t="s">
        <v>16</v>
      </c>
      <c r="D464" s="14" t="s">
        <v>17</v>
      </c>
      <c r="E464" s="15">
        <v>46064</v>
      </c>
      <c r="F464" s="16">
        <v>0.10833333333333334</v>
      </c>
      <c r="G464" s="14">
        <v>-4.63</v>
      </c>
      <c r="H464" s="14">
        <v>15.73</v>
      </c>
      <c r="I464" s="14">
        <v>11.1</v>
      </c>
      <c r="J464" s="14"/>
      <c r="K464" s="14"/>
      <c r="L464" s="5" t="b">
        <f>ISNUMBER(SEARCH("X", J464))</f>
        <v>0</v>
      </c>
      <c r="M464">
        <v>1</v>
      </c>
      <c r="N464" s="5">
        <f>IF(H464&gt;0, I464/H464, "")</f>
        <v>0.70565797838525102</v>
      </c>
    </row>
    <row r="465" spans="1:14" ht="15">
      <c r="A465" s="14" t="s">
        <v>300</v>
      </c>
      <c r="B465" s="14" t="s">
        <v>225</v>
      </c>
      <c r="C465" s="14" t="s">
        <v>19</v>
      </c>
      <c r="D465" s="14" t="s">
        <v>17</v>
      </c>
      <c r="E465" s="15">
        <v>46064</v>
      </c>
      <c r="F465" s="16">
        <v>9.5138888888888884E-2</v>
      </c>
      <c r="G465" s="14">
        <v>11.57</v>
      </c>
      <c r="H465" s="14">
        <v>11.03</v>
      </c>
      <c r="I465" s="14">
        <v>22.6</v>
      </c>
      <c r="J465" s="14"/>
      <c r="K465" s="14"/>
      <c r="L465" s="5" t="b">
        <f>ISNUMBER(SEARCH("X", J465))</f>
        <v>0</v>
      </c>
      <c r="M465">
        <v>1</v>
      </c>
      <c r="N465" s="5">
        <f>IF(H465&gt;0, I465/H465, "")</f>
        <v>2.0489573889392569</v>
      </c>
    </row>
    <row r="466" spans="1:14" ht="15">
      <c r="A466" s="14" t="s">
        <v>300</v>
      </c>
      <c r="B466" s="14" t="s">
        <v>205</v>
      </c>
      <c r="C466" s="14" t="s">
        <v>25</v>
      </c>
      <c r="D466" s="14" t="s">
        <v>17</v>
      </c>
      <c r="E466" s="15">
        <v>46064</v>
      </c>
      <c r="F466" s="16">
        <v>8.5416666666666669E-2</v>
      </c>
      <c r="G466" s="14">
        <v>-4.08</v>
      </c>
      <c r="H466" s="14">
        <v>4.08</v>
      </c>
      <c r="I466" s="14">
        <v>0</v>
      </c>
      <c r="J466" s="14" t="s">
        <v>26</v>
      </c>
      <c r="K466" s="14" t="s">
        <v>16</v>
      </c>
      <c r="L466" s="5" t="b">
        <f>ISNUMBER(SEARCH("X", J466))</f>
        <v>1</v>
      </c>
      <c r="M466">
        <v>1</v>
      </c>
      <c r="N466" s="5">
        <f>IF(H466&gt;0, I466/H466, "")</f>
        <v>0</v>
      </c>
    </row>
    <row r="467" spans="1:14" ht="15">
      <c r="A467" s="14" t="s">
        <v>300</v>
      </c>
      <c r="B467" s="14" t="s">
        <v>325</v>
      </c>
      <c r="C467" s="14" t="s">
        <v>19</v>
      </c>
      <c r="D467" s="14" t="s">
        <v>17</v>
      </c>
      <c r="E467" s="15">
        <v>46064</v>
      </c>
      <c r="F467" s="16">
        <v>8.1944444444444445E-2</v>
      </c>
      <c r="G467" s="14">
        <v>3.88</v>
      </c>
      <c r="H467" s="14">
        <v>20.52</v>
      </c>
      <c r="I467" s="14">
        <v>24.4</v>
      </c>
      <c r="J467" s="14"/>
      <c r="K467" s="14"/>
      <c r="L467" s="5" t="b">
        <f>ISNUMBER(SEARCH("X", J467))</f>
        <v>0</v>
      </c>
      <c r="M467">
        <v>1</v>
      </c>
      <c r="N467" s="5">
        <f>IF(H467&gt;0, I467/H467, "")</f>
        <v>1.1890838206627681</v>
      </c>
    </row>
    <row r="468" spans="1:14" ht="15">
      <c r="A468" s="14" t="s">
        <v>300</v>
      </c>
      <c r="B468" s="14" t="s">
        <v>326</v>
      </c>
      <c r="C468" s="14" t="s">
        <v>19</v>
      </c>
      <c r="D468" s="14" t="s">
        <v>17</v>
      </c>
      <c r="E468" s="15">
        <v>46064</v>
      </c>
      <c r="F468" s="16">
        <v>4.3749999999999997E-2</v>
      </c>
      <c r="G468" s="14">
        <v>-3.48</v>
      </c>
      <c r="H468" s="14">
        <v>7.48</v>
      </c>
      <c r="I468" s="14">
        <v>4</v>
      </c>
      <c r="J468" s="14"/>
      <c r="K468" s="14"/>
      <c r="L468" s="5" t="b">
        <f>ISNUMBER(SEARCH("X", J468))</f>
        <v>0</v>
      </c>
      <c r="M468">
        <v>1</v>
      </c>
      <c r="N468" s="5">
        <f>IF(H468&gt;0, I468/H468, "")</f>
        <v>0.53475935828876997</v>
      </c>
    </row>
    <row r="469" spans="1:14" ht="15">
      <c r="A469" s="14" t="s">
        <v>300</v>
      </c>
      <c r="B469" s="14" t="s">
        <v>327</v>
      </c>
      <c r="C469" s="14" t="s">
        <v>19</v>
      </c>
      <c r="D469" s="14" t="s">
        <v>17</v>
      </c>
      <c r="E469" s="15">
        <v>46064</v>
      </c>
      <c r="F469" s="16">
        <v>1.8055555555555554E-2</v>
      </c>
      <c r="G469" s="14">
        <v>2.33</v>
      </c>
      <c r="H469" s="14">
        <v>14.47</v>
      </c>
      <c r="I469" s="14">
        <v>16.8</v>
      </c>
      <c r="J469" s="14"/>
      <c r="K469" s="14"/>
      <c r="L469" s="5" t="b">
        <f>ISNUMBER(SEARCH("X", J469))</f>
        <v>0</v>
      </c>
      <c r="M469">
        <v>1</v>
      </c>
      <c r="N469" s="5">
        <f>IF(H469&gt;0, I469/H469, "")</f>
        <v>1.161022805805114</v>
      </c>
    </row>
    <row r="470" spans="1:14" ht="15">
      <c r="A470" s="14" t="s">
        <v>300</v>
      </c>
      <c r="B470" s="14" t="s">
        <v>102</v>
      </c>
      <c r="C470" s="14" t="s">
        <v>25</v>
      </c>
      <c r="D470" s="14" t="s">
        <v>17</v>
      </c>
      <c r="E470" s="15">
        <v>46063</v>
      </c>
      <c r="F470" s="16">
        <v>0.99722222222222223</v>
      </c>
      <c r="G470" s="14">
        <v>-6.3</v>
      </c>
      <c r="H470" s="14">
        <v>6.3</v>
      </c>
      <c r="I470" s="14">
        <v>0</v>
      </c>
      <c r="J470" s="14"/>
      <c r="K470" s="14"/>
      <c r="L470" s="5" t="b">
        <f>ISNUMBER(SEARCH("X", J470))</f>
        <v>0</v>
      </c>
      <c r="M470">
        <v>1</v>
      </c>
      <c r="N470" s="5">
        <f>IF(H470&gt;0, I470/H470, "")</f>
        <v>0</v>
      </c>
    </row>
    <row r="471" spans="1:14" ht="15">
      <c r="A471" s="14" t="s">
        <v>300</v>
      </c>
      <c r="B471" s="14" t="s">
        <v>229</v>
      </c>
      <c r="C471" s="14" t="s">
        <v>25</v>
      </c>
      <c r="D471" s="14" t="s">
        <v>17</v>
      </c>
      <c r="E471" s="15">
        <v>46063</v>
      </c>
      <c r="F471" s="16">
        <v>0.34722222222222221</v>
      </c>
      <c r="G471" s="14">
        <v>-4.17</v>
      </c>
      <c r="H471" s="14">
        <v>4.17</v>
      </c>
      <c r="I471" s="14">
        <v>0</v>
      </c>
      <c r="J471" s="14"/>
      <c r="K471" s="14" t="s">
        <v>16</v>
      </c>
      <c r="L471" s="5" t="b">
        <f>ISNUMBER(SEARCH("X", J471))</f>
        <v>0</v>
      </c>
      <c r="M471">
        <v>1</v>
      </c>
      <c r="N471" s="5">
        <f>IF(H471&gt;0, I471/H471, "")</f>
        <v>0</v>
      </c>
    </row>
    <row r="472" spans="1:14" ht="15">
      <c r="A472" s="14" t="s">
        <v>300</v>
      </c>
      <c r="B472" s="14" t="s">
        <v>230</v>
      </c>
      <c r="C472" s="14" t="s">
        <v>25</v>
      </c>
      <c r="D472" s="14" t="s">
        <v>17</v>
      </c>
      <c r="E472" s="15">
        <v>46063</v>
      </c>
      <c r="F472" s="16">
        <v>0.33541666666666664</v>
      </c>
      <c r="G472" s="14">
        <v>-3.57</v>
      </c>
      <c r="H472" s="14">
        <v>3.57</v>
      </c>
      <c r="I472" s="14">
        <v>0</v>
      </c>
      <c r="J472" s="14" t="s">
        <v>26</v>
      </c>
      <c r="K472" s="14" t="s">
        <v>16</v>
      </c>
      <c r="L472" s="5" t="b">
        <f>ISNUMBER(SEARCH("X", J472))</f>
        <v>1</v>
      </c>
      <c r="M472">
        <v>1</v>
      </c>
      <c r="N472" s="5">
        <f>IF(H472&gt;0, I472/H472, "")</f>
        <v>0</v>
      </c>
    </row>
    <row r="473" spans="1:14" ht="15">
      <c r="A473" s="14" t="s">
        <v>300</v>
      </c>
      <c r="B473" s="14" t="s">
        <v>111</v>
      </c>
      <c r="C473" s="14" t="s">
        <v>25</v>
      </c>
      <c r="D473" s="14" t="s">
        <v>17</v>
      </c>
      <c r="E473" s="15">
        <v>46063</v>
      </c>
      <c r="F473" s="16">
        <v>0.33263888888888887</v>
      </c>
      <c r="G473" s="14">
        <v>-4.2</v>
      </c>
      <c r="H473" s="14">
        <v>4.2</v>
      </c>
      <c r="I473" s="14">
        <v>0</v>
      </c>
      <c r="J473" s="14" t="s">
        <v>26</v>
      </c>
      <c r="K473" s="14" t="s">
        <v>16</v>
      </c>
      <c r="L473" s="5" t="b">
        <f>ISNUMBER(SEARCH("X", J473))</f>
        <v>1</v>
      </c>
      <c r="M473">
        <v>1</v>
      </c>
      <c r="N473" s="5">
        <f>IF(H473&gt;0, I473/H473, "")</f>
        <v>0</v>
      </c>
    </row>
    <row r="474" spans="1:14" ht="15">
      <c r="A474" s="14" t="s">
        <v>300</v>
      </c>
      <c r="B474" s="14" t="s">
        <v>231</v>
      </c>
      <c r="C474" s="14" t="s">
        <v>25</v>
      </c>
      <c r="D474" s="14" t="s">
        <v>17</v>
      </c>
      <c r="E474" s="15">
        <v>46063</v>
      </c>
      <c r="F474" s="16">
        <v>0.32916666666666666</v>
      </c>
      <c r="G474" s="14">
        <v>-4.8499999999999996</v>
      </c>
      <c r="H474" s="14">
        <v>4.8499999999999996</v>
      </c>
      <c r="I474" s="14">
        <v>0</v>
      </c>
      <c r="J474" s="14" t="s">
        <v>26</v>
      </c>
      <c r="K474" s="14" t="s">
        <v>16</v>
      </c>
      <c r="L474" s="5" t="b">
        <f>ISNUMBER(SEARCH("X", J474))</f>
        <v>1</v>
      </c>
      <c r="M474">
        <v>1</v>
      </c>
      <c r="N474" s="5">
        <f>IF(H474&gt;0, I474/H474, "")</f>
        <v>0</v>
      </c>
    </row>
    <row r="475" spans="1:14" ht="15">
      <c r="A475" s="14" t="s">
        <v>300</v>
      </c>
      <c r="B475" s="14" t="s">
        <v>112</v>
      </c>
      <c r="C475" s="14" t="s">
        <v>19</v>
      </c>
      <c r="D475" s="14" t="s">
        <v>17</v>
      </c>
      <c r="E475" s="15">
        <v>46063</v>
      </c>
      <c r="F475" s="16">
        <v>0.32500000000000001</v>
      </c>
      <c r="G475" s="14">
        <v>3.65</v>
      </c>
      <c r="H475" s="14">
        <v>7.65</v>
      </c>
      <c r="I475" s="14">
        <v>11.3</v>
      </c>
      <c r="J475" s="14"/>
      <c r="K475" s="14"/>
      <c r="L475" s="5" t="b">
        <f>ISNUMBER(SEARCH("X", J475))</f>
        <v>0</v>
      </c>
      <c r="M475">
        <v>1</v>
      </c>
      <c r="N475" s="5">
        <f>IF(H475&gt;0, I475/H475, "")</f>
        <v>1.477124183006536</v>
      </c>
    </row>
    <row r="476" spans="1:14" ht="15">
      <c r="A476" s="14" t="s">
        <v>300</v>
      </c>
      <c r="B476" s="14" t="s">
        <v>328</v>
      </c>
      <c r="C476" s="14" t="s">
        <v>16</v>
      </c>
      <c r="D476" s="14" t="s">
        <v>17</v>
      </c>
      <c r="E476" s="15">
        <v>46063</v>
      </c>
      <c r="F476" s="16">
        <v>0.31527777777777777</v>
      </c>
      <c r="G476" s="14">
        <v>3.97</v>
      </c>
      <c r="H476" s="14">
        <v>1.93</v>
      </c>
      <c r="I476" s="14">
        <v>5.9</v>
      </c>
      <c r="J476" s="14"/>
      <c r="K476" s="14"/>
      <c r="L476" s="5" t="b">
        <f>ISNUMBER(SEARCH("X", J476))</f>
        <v>0</v>
      </c>
      <c r="M476">
        <v>1</v>
      </c>
      <c r="N476" s="5">
        <f>IF(H476&gt;0, I476/H476, "")</f>
        <v>3.0569948186528499</v>
      </c>
    </row>
    <row r="477" spans="1:14" ht="15">
      <c r="A477" s="14" t="s">
        <v>300</v>
      </c>
      <c r="B477" s="14" t="s">
        <v>229</v>
      </c>
      <c r="C477" s="14" t="s">
        <v>16</v>
      </c>
      <c r="D477" s="14" t="s">
        <v>17</v>
      </c>
      <c r="E477" s="15">
        <v>46063</v>
      </c>
      <c r="F477" s="16">
        <v>0.31180555555555556</v>
      </c>
      <c r="G477" s="14">
        <v>1.1299999999999999</v>
      </c>
      <c r="H477" s="14">
        <v>7.77</v>
      </c>
      <c r="I477" s="14">
        <v>8.9</v>
      </c>
      <c r="J477" s="14"/>
      <c r="K477" s="14"/>
      <c r="L477" s="5" t="b">
        <f>ISNUMBER(SEARCH("X", J477))</f>
        <v>0</v>
      </c>
      <c r="M477">
        <v>1</v>
      </c>
      <c r="N477" s="5">
        <f>IF(H477&gt;0, I477/H477, "")</f>
        <v>1.1454311454311454</v>
      </c>
    </row>
    <row r="478" spans="1:14" ht="15">
      <c r="A478" s="14" t="s">
        <v>300</v>
      </c>
      <c r="B478" s="14" t="s">
        <v>230</v>
      </c>
      <c r="C478" s="14" t="s">
        <v>16</v>
      </c>
      <c r="D478" s="14" t="s">
        <v>17</v>
      </c>
      <c r="E478" s="15">
        <v>46063</v>
      </c>
      <c r="F478" s="16">
        <v>0.26250000000000001</v>
      </c>
      <c r="G478" s="14">
        <v>6.47</v>
      </c>
      <c r="H478" s="14">
        <v>4.43</v>
      </c>
      <c r="I478" s="14">
        <v>10.9</v>
      </c>
      <c r="J478" s="14"/>
      <c r="K478" s="14"/>
      <c r="L478" s="5" t="b">
        <f>ISNUMBER(SEARCH("X", J478))</f>
        <v>0</v>
      </c>
      <c r="M478">
        <v>1</v>
      </c>
      <c r="N478" s="5">
        <f>IF(H478&gt;0, I478/H478, "")</f>
        <v>2.4604966139954856</v>
      </c>
    </row>
    <row r="479" spans="1:14" ht="15">
      <c r="A479" s="14" t="s">
        <v>300</v>
      </c>
      <c r="B479" s="14" t="s">
        <v>329</v>
      </c>
      <c r="C479" s="14" t="s">
        <v>16</v>
      </c>
      <c r="D479" s="14" t="s">
        <v>17</v>
      </c>
      <c r="E479" s="15">
        <v>46063</v>
      </c>
      <c r="F479" s="16">
        <v>0.25833333333333336</v>
      </c>
      <c r="G479" s="14">
        <v>2.3199999999999998</v>
      </c>
      <c r="H479" s="14">
        <v>3.58</v>
      </c>
      <c r="I479" s="14">
        <v>5.9</v>
      </c>
      <c r="J479" s="14"/>
      <c r="K479" s="14"/>
      <c r="L479" s="5" t="b">
        <f>ISNUMBER(SEARCH("X", J479))</f>
        <v>0</v>
      </c>
      <c r="M479">
        <v>1</v>
      </c>
      <c r="N479" s="5">
        <f>IF(H479&gt;0, I479/H479, "")</f>
        <v>1.6480446927374302</v>
      </c>
    </row>
    <row r="480" spans="1:14" ht="15">
      <c r="A480" s="14" t="s">
        <v>300</v>
      </c>
      <c r="B480" s="14" t="s">
        <v>231</v>
      </c>
      <c r="C480" s="14" t="s">
        <v>16</v>
      </c>
      <c r="D480" s="14" t="s">
        <v>17</v>
      </c>
      <c r="E480" s="15">
        <v>46063</v>
      </c>
      <c r="F480" s="16">
        <v>0.2298611111111111</v>
      </c>
      <c r="G480" s="14">
        <v>7.73</v>
      </c>
      <c r="H480" s="14">
        <v>4.97</v>
      </c>
      <c r="I480" s="14">
        <v>12.7</v>
      </c>
      <c r="J480" s="14"/>
      <c r="K480" s="14"/>
      <c r="L480" s="5" t="b">
        <f>ISNUMBER(SEARCH("X", J480))</f>
        <v>0</v>
      </c>
      <c r="M480">
        <v>1</v>
      </c>
      <c r="N480" s="5">
        <f>IF(H480&gt;0, I480/H480, "")</f>
        <v>2.5553319919517103</v>
      </c>
    </row>
    <row r="481" spans="1:14" ht="15">
      <c r="A481" s="14" t="s">
        <v>300</v>
      </c>
      <c r="B481" s="14" t="s">
        <v>111</v>
      </c>
      <c r="C481" s="14" t="s">
        <v>16</v>
      </c>
      <c r="D481" s="14" t="s">
        <v>17</v>
      </c>
      <c r="E481" s="15">
        <v>46063</v>
      </c>
      <c r="F481" s="16">
        <v>0.22569444444444445</v>
      </c>
      <c r="G481" s="14">
        <v>7.63</v>
      </c>
      <c r="H481" s="14">
        <v>9.9700000000000006</v>
      </c>
      <c r="I481" s="14">
        <v>17.600000000000001</v>
      </c>
      <c r="J481" s="14"/>
      <c r="K481" s="14"/>
      <c r="L481" s="5" t="b">
        <f>ISNUMBER(SEARCH("X", J481))</f>
        <v>0</v>
      </c>
      <c r="M481">
        <v>1</v>
      </c>
      <c r="N481" s="5">
        <f>IF(H481&gt;0, I481/H481, "")</f>
        <v>1.7652958876629889</v>
      </c>
    </row>
    <row r="482" spans="1:14" ht="15">
      <c r="A482" s="14" t="s">
        <v>300</v>
      </c>
      <c r="B482" s="14" t="s">
        <v>330</v>
      </c>
      <c r="C482" s="14" t="s">
        <v>19</v>
      </c>
      <c r="D482" s="14" t="s">
        <v>17</v>
      </c>
      <c r="E482" s="15">
        <v>46063</v>
      </c>
      <c r="F482" s="16">
        <v>0.20416666666666666</v>
      </c>
      <c r="G482" s="14">
        <v>1.37</v>
      </c>
      <c r="H482" s="14">
        <v>3.03</v>
      </c>
      <c r="I482" s="14">
        <v>4.4000000000000004</v>
      </c>
      <c r="J482" s="14"/>
      <c r="K482" s="14"/>
      <c r="L482" s="5" t="b">
        <f>ISNUMBER(SEARCH("X", J482))</f>
        <v>0</v>
      </c>
      <c r="M482">
        <v>1</v>
      </c>
      <c r="N482" s="5">
        <f>IF(H482&gt;0, I482/H482, "")</f>
        <v>1.4521452145214524</v>
      </c>
    </row>
    <row r="483" spans="1:14" ht="15">
      <c r="A483" s="14" t="s">
        <v>300</v>
      </c>
      <c r="B483" s="14" t="s">
        <v>102</v>
      </c>
      <c r="C483" s="14" t="s">
        <v>19</v>
      </c>
      <c r="D483" s="14" t="s">
        <v>17</v>
      </c>
      <c r="E483" s="15">
        <v>46063</v>
      </c>
      <c r="F483" s="16">
        <v>0.19722222222222222</v>
      </c>
      <c r="G483" s="14">
        <v>6.43</v>
      </c>
      <c r="H483" s="14">
        <v>15.47</v>
      </c>
      <c r="I483" s="14">
        <v>21.9</v>
      </c>
      <c r="J483" s="14"/>
      <c r="K483" s="14"/>
      <c r="L483" s="5" t="b">
        <f>ISNUMBER(SEARCH("X", J483))</f>
        <v>0</v>
      </c>
      <c r="M483">
        <v>1</v>
      </c>
      <c r="N483" s="5">
        <f>IF(H483&gt;0, I483/H483, "")</f>
        <v>1.4156431803490626</v>
      </c>
    </row>
    <row r="484" spans="1:14" ht="15">
      <c r="A484" s="14" t="s">
        <v>300</v>
      </c>
      <c r="B484" s="14" t="s">
        <v>331</v>
      </c>
      <c r="C484" s="14" t="s">
        <v>16</v>
      </c>
      <c r="D484" s="14" t="s">
        <v>17</v>
      </c>
      <c r="E484" s="15">
        <v>46063</v>
      </c>
      <c r="F484" s="16">
        <v>0.12708333333333333</v>
      </c>
      <c r="G484" s="14">
        <v>-4.72</v>
      </c>
      <c r="H484" s="14">
        <v>14.32</v>
      </c>
      <c r="I484" s="14">
        <v>9.6</v>
      </c>
      <c r="J484" s="14"/>
      <c r="K484" s="14"/>
      <c r="L484" s="5" t="b">
        <f>ISNUMBER(SEARCH("X", J484))</f>
        <v>0</v>
      </c>
      <c r="M484">
        <v>1</v>
      </c>
      <c r="N484" s="5">
        <f>IF(H484&gt;0, I484/H484, "")</f>
        <v>0.67039106145251393</v>
      </c>
    </row>
    <row r="485" spans="1:14" ht="15">
      <c r="A485" s="14" t="s">
        <v>300</v>
      </c>
      <c r="B485" s="14" t="s">
        <v>238</v>
      </c>
      <c r="C485" s="14" t="s">
        <v>19</v>
      </c>
      <c r="D485" s="14" t="s">
        <v>17</v>
      </c>
      <c r="E485" s="15">
        <v>46063</v>
      </c>
      <c r="F485" s="16">
        <v>0.11458333333333333</v>
      </c>
      <c r="G485" s="14">
        <v>6.45</v>
      </c>
      <c r="H485" s="14">
        <v>10.95</v>
      </c>
      <c r="I485" s="14">
        <v>17.399999999999999</v>
      </c>
      <c r="J485" s="14"/>
      <c r="K485" s="14"/>
      <c r="L485" s="5" t="b">
        <f>ISNUMBER(SEARCH("X", J485))</f>
        <v>0</v>
      </c>
      <c r="M485">
        <v>1</v>
      </c>
      <c r="N485" s="5">
        <f>IF(H485&gt;0, I485/H485, "")</f>
        <v>1.5890410958904109</v>
      </c>
    </row>
    <row r="486" spans="1:14" ht="15">
      <c r="A486" s="14" t="s">
        <v>300</v>
      </c>
      <c r="B486" s="14" t="s">
        <v>205</v>
      </c>
      <c r="C486" s="14" t="s">
        <v>16</v>
      </c>
      <c r="D486" s="14" t="s">
        <v>17</v>
      </c>
      <c r="E486" s="15">
        <v>46063</v>
      </c>
      <c r="F486" s="16">
        <v>7.3611111111111113E-2</v>
      </c>
      <c r="G486" s="14">
        <v>-8.0500000000000007</v>
      </c>
      <c r="H486" s="14">
        <v>13.95</v>
      </c>
      <c r="I486" s="14">
        <v>5.9</v>
      </c>
      <c r="J486" s="14"/>
      <c r="K486" s="14"/>
      <c r="L486" s="5" t="b">
        <f>ISNUMBER(SEARCH("X", J486))</f>
        <v>0</v>
      </c>
      <c r="M486">
        <v>1</v>
      </c>
      <c r="N486" s="5">
        <f>IF(H486&gt;0, I486/H486, "")</f>
        <v>0.42293906810035847</v>
      </c>
    </row>
    <row r="487" spans="1:14" ht="15">
      <c r="A487" s="14" t="s">
        <v>300</v>
      </c>
      <c r="B487" s="14" t="s">
        <v>264</v>
      </c>
      <c r="C487" s="14" t="s">
        <v>25</v>
      </c>
      <c r="D487" s="14" t="s">
        <v>17</v>
      </c>
      <c r="E487" s="15">
        <v>46062</v>
      </c>
      <c r="F487" s="16">
        <v>0.99444444444444446</v>
      </c>
      <c r="G487" s="14">
        <v>-2.42</v>
      </c>
      <c r="H487" s="14">
        <v>2.42</v>
      </c>
      <c r="I487" s="14">
        <v>0</v>
      </c>
      <c r="J487" s="14" t="s">
        <v>26</v>
      </c>
      <c r="K487" s="14" t="s">
        <v>19</v>
      </c>
      <c r="L487" s="5" t="b">
        <f>ISNUMBER(SEARCH("X", J487))</f>
        <v>1</v>
      </c>
      <c r="M487">
        <v>1</v>
      </c>
      <c r="N487" s="5">
        <f>IF(H487&gt;0, I487/H487, "")</f>
        <v>0</v>
      </c>
    </row>
    <row r="488" spans="1:14" ht="15">
      <c r="A488" s="14" t="s">
        <v>300</v>
      </c>
      <c r="B488" s="14" t="s">
        <v>242</v>
      </c>
      <c r="C488" s="14" t="s">
        <v>16</v>
      </c>
      <c r="D488" s="14" t="s">
        <v>17</v>
      </c>
      <c r="E488" s="15">
        <v>46062</v>
      </c>
      <c r="F488" s="16">
        <v>0.34236111111111112</v>
      </c>
      <c r="G488" s="14">
        <v>-8.27</v>
      </c>
      <c r="H488" s="14">
        <v>16.47</v>
      </c>
      <c r="I488" s="14">
        <v>8.1999999999999993</v>
      </c>
      <c r="J488" s="14"/>
      <c r="K488" s="14"/>
      <c r="L488" s="5" t="b">
        <f>ISNUMBER(SEARCH("X", J488))</f>
        <v>0</v>
      </c>
      <c r="M488">
        <v>1</v>
      </c>
      <c r="N488" s="5">
        <f>IF(H488&gt;0, I488/H488, "")</f>
        <v>0.49787492410443229</v>
      </c>
    </row>
    <row r="489" spans="1:14" ht="15">
      <c r="A489" s="14" t="s">
        <v>300</v>
      </c>
      <c r="B489" s="14" t="s">
        <v>121</v>
      </c>
      <c r="C489" s="14" t="s">
        <v>19</v>
      </c>
      <c r="D489" s="14" t="s">
        <v>17</v>
      </c>
      <c r="E489" s="15">
        <v>46062</v>
      </c>
      <c r="F489" s="16">
        <v>0.32222222222222224</v>
      </c>
      <c r="G489" s="14">
        <v>1.07</v>
      </c>
      <c r="H489" s="14">
        <v>9.0299999999999994</v>
      </c>
      <c r="I489" s="14">
        <v>10.1</v>
      </c>
      <c r="J489" s="14"/>
      <c r="K489" s="14"/>
      <c r="L489" s="5" t="b">
        <f>ISNUMBER(SEARCH("X", J489))</f>
        <v>0</v>
      </c>
      <c r="M489">
        <v>1</v>
      </c>
      <c r="N489" s="5">
        <f>IF(H489&gt;0, I489/H489, "")</f>
        <v>1.1184939091915838</v>
      </c>
    </row>
    <row r="490" spans="1:14" ht="15">
      <c r="A490" s="14" t="s">
        <v>300</v>
      </c>
      <c r="B490" s="14" t="s">
        <v>332</v>
      </c>
      <c r="C490" s="14" t="s">
        <v>16</v>
      </c>
      <c r="D490" s="14" t="s">
        <v>17</v>
      </c>
      <c r="E490" s="15">
        <v>46062</v>
      </c>
      <c r="F490" s="16">
        <v>0.24097222222222223</v>
      </c>
      <c r="G490" s="14">
        <v>-4.67</v>
      </c>
      <c r="H490" s="14">
        <v>10.57</v>
      </c>
      <c r="I490" s="14">
        <v>5.9</v>
      </c>
      <c r="J490" s="14"/>
      <c r="K490" s="14"/>
      <c r="L490" s="5" t="b">
        <f>ISNUMBER(SEARCH("X", J490))</f>
        <v>0</v>
      </c>
      <c r="M490">
        <v>1</v>
      </c>
      <c r="N490" s="5">
        <f>IF(H490&gt;0, I490/H490, "")</f>
        <v>0.55818353831598866</v>
      </c>
    </row>
    <row r="491" spans="1:14" ht="15">
      <c r="A491" s="14" t="s">
        <v>300</v>
      </c>
      <c r="B491" s="14" t="s">
        <v>333</v>
      </c>
      <c r="C491" s="14" t="s">
        <v>16</v>
      </c>
      <c r="D491" s="14" t="s">
        <v>17</v>
      </c>
      <c r="E491" s="15">
        <v>46062</v>
      </c>
      <c r="F491" s="16">
        <v>0.18819444444444444</v>
      </c>
      <c r="G491" s="14">
        <v>1.97</v>
      </c>
      <c r="H491" s="14">
        <v>3.93</v>
      </c>
      <c r="I491" s="14">
        <v>5.9</v>
      </c>
      <c r="J491" s="14"/>
      <c r="K491" s="14"/>
      <c r="L491" s="5" t="b">
        <f>ISNUMBER(SEARCH("X", J491))</f>
        <v>0</v>
      </c>
      <c r="M491">
        <v>1</v>
      </c>
      <c r="N491" s="5">
        <f>IF(H491&gt;0, I491/H491, "")</f>
        <v>1.5012722646310432</v>
      </c>
    </row>
    <row r="492" spans="1:14" ht="15">
      <c r="A492" s="14" t="s">
        <v>300</v>
      </c>
      <c r="B492" s="14" t="s">
        <v>334</v>
      </c>
      <c r="C492" s="14" t="s">
        <v>19</v>
      </c>
      <c r="D492" s="14" t="s">
        <v>17</v>
      </c>
      <c r="E492" s="15">
        <v>46062</v>
      </c>
      <c r="F492" s="16">
        <v>0.12222222222222222</v>
      </c>
      <c r="G492" s="14">
        <v>6.08</v>
      </c>
      <c r="H492" s="14">
        <v>3.72</v>
      </c>
      <c r="I492" s="14">
        <v>9.8000000000000007</v>
      </c>
      <c r="J492" s="14"/>
      <c r="K492" s="14"/>
      <c r="L492" s="5" t="b">
        <f>ISNUMBER(SEARCH("X", J492))</f>
        <v>0</v>
      </c>
      <c r="M492">
        <v>1</v>
      </c>
      <c r="N492" s="5">
        <f>IF(H492&gt;0, I492/H492, "")</f>
        <v>2.6344086021505375</v>
      </c>
    </row>
    <row r="493" spans="1:14" ht="15">
      <c r="A493" s="14" t="s">
        <v>300</v>
      </c>
      <c r="B493" s="14" t="s">
        <v>264</v>
      </c>
      <c r="C493" s="14" t="s">
        <v>19</v>
      </c>
      <c r="D493" s="14" t="s">
        <v>17</v>
      </c>
      <c r="E493" s="15">
        <v>46062</v>
      </c>
      <c r="F493" s="16">
        <v>6.3888888888888884E-2</v>
      </c>
      <c r="G493" s="14">
        <v>5.62</v>
      </c>
      <c r="H493" s="14">
        <v>5.38</v>
      </c>
      <c r="I493" s="14">
        <v>11</v>
      </c>
      <c r="J493" s="14"/>
      <c r="K493" s="14"/>
      <c r="L493" s="5" t="b">
        <f>ISNUMBER(SEARCH("X", J493))</f>
        <v>0</v>
      </c>
      <c r="M493">
        <v>1</v>
      </c>
      <c r="N493" s="5">
        <f>IF(H493&gt;0, I493/H493, "")</f>
        <v>2.0446096654275094</v>
      </c>
    </row>
    <row r="494" spans="1:14" ht="15">
      <c r="A494" s="14" t="s">
        <v>300</v>
      </c>
      <c r="B494" s="14" t="s">
        <v>335</v>
      </c>
      <c r="C494" s="14" t="s">
        <v>25</v>
      </c>
      <c r="D494" s="14" t="s">
        <v>17</v>
      </c>
      <c r="E494" s="15">
        <v>46062</v>
      </c>
      <c r="F494" s="16">
        <v>1.0416666666666666E-2</v>
      </c>
      <c r="G494" s="14">
        <v>-3.98</v>
      </c>
      <c r="H494" s="14">
        <v>3.98</v>
      </c>
      <c r="I494" s="14">
        <v>0</v>
      </c>
      <c r="J494" s="14" t="s">
        <v>26</v>
      </c>
      <c r="K494" s="14" t="s">
        <v>19</v>
      </c>
      <c r="L494" s="5" t="b">
        <f>ISNUMBER(SEARCH("X", J494))</f>
        <v>1</v>
      </c>
      <c r="M494">
        <v>1</v>
      </c>
      <c r="N494" s="5">
        <f>IF(H494&gt;0, I494/H494, "")</f>
        <v>0</v>
      </c>
    </row>
    <row r="495" spans="1:14" ht="15">
      <c r="A495" s="14" t="s">
        <v>300</v>
      </c>
      <c r="B495" s="14" t="s">
        <v>128</v>
      </c>
      <c r="C495" s="14" t="s">
        <v>25</v>
      </c>
      <c r="D495" s="14" t="s">
        <v>17</v>
      </c>
      <c r="E495" s="15">
        <v>46061</v>
      </c>
      <c r="F495" s="16">
        <v>0.99861111111111112</v>
      </c>
      <c r="G495" s="14">
        <v>-2.13</v>
      </c>
      <c r="H495" s="14">
        <v>2.13</v>
      </c>
      <c r="I495" s="14">
        <v>0</v>
      </c>
      <c r="J495" s="14" t="s">
        <v>26</v>
      </c>
      <c r="K495" s="14" t="s">
        <v>19</v>
      </c>
      <c r="L495" s="5" t="b">
        <f>ISNUMBER(SEARCH("X", J495))</f>
        <v>1</v>
      </c>
      <c r="M495">
        <v>1</v>
      </c>
      <c r="N495" s="5">
        <f>IF(H495&gt;0, I495/H495, "")</f>
        <v>0</v>
      </c>
    </row>
    <row r="496" spans="1:14" ht="15">
      <c r="A496" s="14" t="s">
        <v>300</v>
      </c>
      <c r="B496" s="14" t="s">
        <v>131</v>
      </c>
      <c r="C496" s="14" t="s">
        <v>25</v>
      </c>
      <c r="D496" s="14" t="s">
        <v>17</v>
      </c>
      <c r="E496" s="15">
        <v>46059</v>
      </c>
      <c r="F496" s="16">
        <v>0.34930555555555554</v>
      </c>
      <c r="G496" s="14">
        <v>-3.32</v>
      </c>
      <c r="H496" s="14">
        <v>3.32</v>
      </c>
      <c r="I496" s="14">
        <v>0</v>
      </c>
      <c r="J496" s="14" t="s">
        <v>26</v>
      </c>
      <c r="K496" s="14" t="s">
        <v>16</v>
      </c>
      <c r="L496" s="5" t="b">
        <f>ISNUMBER(SEARCH("X", J496))</f>
        <v>1</v>
      </c>
      <c r="M496">
        <v>1</v>
      </c>
      <c r="N496" s="5">
        <f>IF(H496&gt;0, I496/H496, "")</f>
        <v>0</v>
      </c>
    </row>
    <row r="497" spans="1:14" ht="15">
      <c r="A497" s="14" t="s">
        <v>300</v>
      </c>
      <c r="B497" s="14" t="s">
        <v>336</v>
      </c>
      <c r="C497" s="14" t="s">
        <v>16</v>
      </c>
      <c r="D497" s="14" t="s">
        <v>17</v>
      </c>
      <c r="E497" s="15">
        <v>46059</v>
      </c>
      <c r="F497" s="16">
        <v>0.34513888888888888</v>
      </c>
      <c r="G497" s="14">
        <v>-2.42</v>
      </c>
      <c r="H497" s="14">
        <v>11.12</v>
      </c>
      <c r="I497" s="14">
        <v>8.6999999999999993</v>
      </c>
      <c r="J497" s="14"/>
      <c r="K497" s="14"/>
      <c r="L497" s="5" t="b">
        <f>ISNUMBER(SEARCH("X", J497))</f>
        <v>0</v>
      </c>
      <c r="M497">
        <v>1</v>
      </c>
      <c r="N497" s="5">
        <f>IF(H497&gt;0, I497/H497, "")</f>
        <v>0.78237410071942448</v>
      </c>
    </row>
    <row r="498" spans="1:14" ht="15">
      <c r="A498" s="14" t="s">
        <v>300</v>
      </c>
      <c r="B498" s="14" t="s">
        <v>266</v>
      </c>
      <c r="C498" s="14" t="s">
        <v>19</v>
      </c>
      <c r="D498" s="14" t="s">
        <v>17</v>
      </c>
      <c r="E498" s="15">
        <v>46059</v>
      </c>
      <c r="F498" s="16">
        <v>0.33680555555555558</v>
      </c>
      <c r="G498" s="14">
        <v>1.93</v>
      </c>
      <c r="H498" s="14">
        <v>2.0699999999999998</v>
      </c>
      <c r="I498" s="14">
        <v>4</v>
      </c>
      <c r="J498" s="14"/>
      <c r="K498" s="14"/>
      <c r="L498" s="5" t="b">
        <f>ISNUMBER(SEARCH("X", J498))</f>
        <v>0</v>
      </c>
      <c r="M498">
        <v>1</v>
      </c>
      <c r="N498" s="5">
        <f>IF(H498&gt;0, I498/H498, "")</f>
        <v>1.9323671497584543</v>
      </c>
    </row>
    <row r="499" spans="1:14" ht="15">
      <c r="A499" s="14" t="s">
        <v>300</v>
      </c>
      <c r="B499" s="14" t="s">
        <v>268</v>
      </c>
      <c r="C499" s="14" t="s">
        <v>19</v>
      </c>
      <c r="D499" s="14" t="s">
        <v>17</v>
      </c>
      <c r="E499" s="15">
        <v>46059</v>
      </c>
      <c r="F499" s="16">
        <v>0.33263888888888887</v>
      </c>
      <c r="G499" s="14">
        <v>6.53</v>
      </c>
      <c r="H499" s="14">
        <v>5.17</v>
      </c>
      <c r="I499" s="14">
        <v>11.7</v>
      </c>
      <c r="J499" s="14"/>
      <c r="K499" s="14"/>
      <c r="L499" s="5" t="b">
        <f>ISNUMBER(SEARCH("X", J499))</f>
        <v>0</v>
      </c>
      <c r="M499">
        <v>1</v>
      </c>
      <c r="N499" s="5">
        <f>IF(H499&gt;0, I499/H499, "")</f>
        <v>2.263056092843327</v>
      </c>
    </row>
    <row r="500" spans="1:14" ht="15">
      <c r="A500" s="14" t="s">
        <v>300</v>
      </c>
      <c r="B500" s="14" t="s">
        <v>133</v>
      </c>
      <c r="C500" s="14" t="s">
        <v>19</v>
      </c>
      <c r="D500" s="14" t="s">
        <v>17</v>
      </c>
      <c r="E500" s="15">
        <v>46059</v>
      </c>
      <c r="F500" s="16">
        <v>0.32847222222222222</v>
      </c>
      <c r="G500" s="14">
        <v>12.57</v>
      </c>
      <c r="H500" s="14">
        <v>1.53</v>
      </c>
      <c r="I500" s="14">
        <v>14.1</v>
      </c>
      <c r="J500" s="14"/>
      <c r="K500" s="14"/>
      <c r="L500" s="5" t="b">
        <f>ISNUMBER(SEARCH("X", J500))</f>
        <v>0</v>
      </c>
      <c r="M500">
        <v>1</v>
      </c>
      <c r="N500" s="5">
        <f>IF(H500&gt;0, I500/H500, "")</f>
        <v>9.2156862745098032</v>
      </c>
    </row>
    <row r="501" spans="1:14" ht="15">
      <c r="A501" s="14" t="s">
        <v>300</v>
      </c>
      <c r="B501" s="14" t="s">
        <v>131</v>
      </c>
      <c r="C501" s="14" t="s">
        <v>16</v>
      </c>
      <c r="D501" s="14" t="s">
        <v>17</v>
      </c>
      <c r="E501" s="15">
        <v>46059</v>
      </c>
      <c r="F501" s="16">
        <v>0.31874999999999998</v>
      </c>
      <c r="G501" s="14">
        <v>1.02</v>
      </c>
      <c r="H501" s="14">
        <v>9.08</v>
      </c>
      <c r="I501" s="14">
        <v>10.1</v>
      </c>
      <c r="J501" s="14"/>
      <c r="K501" s="14"/>
      <c r="L501" s="5" t="b">
        <f>ISNUMBER(SEARCH("X", J501))</f>
        <v>0</v>
      </c>
      <c r="M501">
        <v>1</v>
      </c>
      <c r="N501" s="5">
        <f>IF(H501&gt;0, I501/H501, "")</f>
        <v>1.1123348017621144</v>
      </c>
    </row>
    <row r="502" spans="1:14" ht="15">
      <c r="A502" s="14" t="s">
        <v>300</v>
      </c>
      <c r="B502" s="14" t="s">
        <v>337</v>
      </c>
      <c r="C502" s="14" t="s">
        <v>25</v>
      </c>
      <c r="D502" s="14" t="s">
        <v>17</v>
      </c>
      <c r="E502" s="15">
        <v>46059</v>
      </c>
      <c r="F502" s="16">
        <v>0.31111111111111112</v>
      </c>
      <c r="G502" s="14">
        <v>-9.32</v>
      </c>
      <c r="H502" s="14">
        <v>9.32</v>
      </c>
      <c r="I502" s="14">
        <v>0</v>
      </c>
      <c r="J502" s="14" t="s">
        <v>26</v>
      </c>
      <c r="K502" s="14" t="s">
        <v>19</v>
      </c>
      <c r="L502" s="5" t="b">
        <f>ISNUMBER(SEARCH("X", J502))</f>
        <v>1</v>
      </c>
      <c r="M502">
        <v>1</v>
      </c>
      <c r="N502" s="5">
        <f>IF(H502&gt;0, I502/H502, "")</f>
        <v>0</v>
      </c>
    </row>
    <row r="503" spans="1:14" ht="15">
      <c r="A503" s="14" t="s">
        <v>300</v>
      </c>
      <c r="B503" s="14" t="s">
        <v>338</v>
      </c>
      <c r="C503" s="14" t="s">
        <v>16</v>
      </c>
      <c r="D503" s="14" t="s">
        <v>17</v>
      </c>
      <c r="E503" s="15">
        <v>46059</v>
      </c>
      <c r="F503" s="16">
        <v>0.22013888888888888</v>
      </c>
      <c r="G503" s="14">
        <v>1.17</v>
      </c>
      <c r="H503" s="14">
        <v>11.33</v>
      </c>
      <c r="I503" s="14">
        <v>12.5</v>
      </c>
      <c r="J503" s="14"/>
      <c r="K503" s="14"/>
      <c r="L503" s="5" t="b">
        <f>ISNUMBER(SEARCH("X", J503))</f>
        <v>0</v>
      </c>
      <c r="M503">
        <v>1</v>
      </c>
      <c r="N503" s="5">
        <f>IF(H503&gt;0, I503/H503, "")</f>
        <v>1.1032656663724625</v>
      </c>
    </row>
    <row r="504" spans="1:14" ht="15">
      <c r="A504" s="14" t="s">
        <v>300</v>
      </c>
      <c r="B504" s="14" t="s">
        <v>273</v>
      </c>
      <c r="C504" s="14" t="s">
        <v>16</v>
      </c>
      <c r="D504" s="14" t="s">
        <v>17</v>
      </c>
      <c r="E504" s="15">
        <v>46059</v>
      </c>
      <c r="F504" s="16">
        <v>0.21111111111111111</v>
      </c>
      <c r="G504" s="14">
        <v>5.13</v>
      </c>
      <c r="H504" s="14">
        <v>2.37</v>
      </c>
      <c r="I504" s="14">
        <v>7.5</v>
      </c>
      <c r="J504" s="14"/>
      <c r="K504" s="14"/>
      <c r="L504" s="5" t="b">
        <f>ISNUMBER(SEARCH("X", J504))</f>
        <v>0</v>
      </c>
      <c r="M504">
        <v>1</v>
      </c>
      <c r="N504" s="5">
        <f>IF(H504&gt;0, I504/H504, "")</f>
        <v>3.1645569620253164</v>
      </c>
    </row>
    <row r="505" spans="1:14" ht="15">
      <c r="A505" s="14" t="s">
        <v>300</v>
      </c>
      <c r="B505" s="14" t="s">
        <v>339</v>
      </c>
      <c r="C505" s="14" t="s">
        <v>19</v>
      </c>
      <c r="D505" s="14" t="s">
        <v>17</v>
      </c>
      <c r="E505" s="15">
        <v>46059</v>
      </c>
      <c r="F505" s="16">
        <v>0.1986111111111111</v>
      </c>
      <c r="G505" s="14">
        <v>-0.77</v>
      </c>
      <c r="H505" s="14">
        <v>4.7699999999999996</v>
      </c>
      <c r="I505" s="14">
        <v>4</v>
      </c>
      <c r="J505" s="14"/>
      <c r="K505" s="14"/>
      <c r="L505" s="5" t="b">
        <f>ISNUMBER(SEARCH("X", J505))</f>
        <v>0</v>
      </c>
      <c r="M505">
        <v>1</v>
      </c>
      <c r="N505" s="5">
        <f>IF(H505&gt;0, I505/H505, "")</f>
        <v>0.83857442348008393</v>
      </c>
    </row>
    <row r="506" spans="1:14" ht="15">
      <c r="A506" s="14" t="s">
        <v>300</v>
      </c>
      <c r="B506" s="14" t="s">
        <v>337</v>
      </c>
      <c r="C506" s="14" t="s">
        <v>25</v>
      </c>
      <c r="D506" s="14" t="s">
        <v>17</v>
      </c>
      <c r="E506" s="15">
        <v>46059</v>
      </c>
      <c r="F506" s="16">
        <v>0.19444444444444445</v>
      </c>
      <c r="G506" s="14">
        <v>-7.62</v>
      </c>
      <c r="H506" s="14">
        <v>7.62</v>
      </c>
      <c r="I506" s="14">
        <v>0</v>
      </c>
      <c r="J506" s="14" t="s">
        <v>26</v>
      </c>
      <c r="K506" s="14" t="s">
        <v>19</v>
      </c>
      <c r="L506" s="5" t="b">
        <f>ISNUMBER(SEARCH("X", J506))</f>
        <v>1</v>
      </c>
      <c r="M506">
        <v>1</v>
      </c>
      <c r="N506" s="5">
        <f>IF(H506&gt;0, I506/H506, "")</f>
        <v>0</v>
      </c>
    </row>
    <row r="507" spans="1:14" ht="15">
      <c r="A507" s="14" t="s">
        <v>300</v>
      </c>
      <c r="B507" s="14" t="s">
        <v>335</v>
      </c>
      <c r="C507" s="14" t="s">
        <v>19</v>
      </c>
      <c r="D507" s="14" t="s">
        <v>17</v>
      </c>
      <c r="E507" s="15">
        <v>46059</v>
      </c>
      <c r="F507" s="16">
        <v>0.18888888888888888</v>
      </c>
      <c r="G507" s="14">
        <v>-5.62</v>
      </c>
      <c r="H507" s="14">
        <v>16.32</v>
      </c>
      <c r="I507" s="14">
        <v>10.7</v>
      </c>
      <c r="J507" s="14"/>
      <c r="K507" s="14"/>
      <c r="L507" s="5" t="b">
        <f>ISNUMBER(SEARCH("X", J507))</f>
        <v>0</v>
      </c>
      <c r="M507">
        <v>1</v>
      </c>
      <c r="N507" s="5">
        <f>IF(H507&gt;0, I507/H507, "")</f>
        <v>0.65563725490196068</v>
      </c>
    </row>
    <row r="508" spans="1:14" ht="15">
      <c r="A508" s="14" t="s">
        <v>300</v>
      </c>
      <c r="B508" s="14" t="s">
        <v>340</v>
      </c>
      <c r="C508" s="14" t="s">
        <v>19</v>
      </c>
      <c r="D508" s="14" t="s">
        <v>17</v>
      </c>
      <c r="E508" s="15">
        <v>46059</v>
      </c>
      <c r="F508" s="16">
        <v>0.12569444444444444</v>
      </c>
      <c r="G508" s="14">
        <v>0.27</v>
      </c>
      <c r="H508" s="14">
        <v>3.73</v>
      </c>
      <c r="I508" s="14">
        <v>4</v>
      </c>
      <c r="J508" s="14"/>
      <c r="K508" s="14"/>
      <c r="L508" s="5" t="b">
        <f>ISNUMBER(SEARCH("X", J508))</f>
        <v>0</v>
      </c>
      <c r="M508">
        <v>1</v>
      </c>
      <c r="N508" s="5">
        <f>IF(H508&gt;0, I508/H508, "")</f>
        <v>1.0723860589812333</v>
      </c>
    </row>
    <row r="509" spans="1:14" ht="15">
      <c r="A509" s="14" t="s">
        <v>300</v>
      </c>
      <c r="B509" s="14" t="s">
        <v>341</v>
      </c>
      <c r="C509" s="14" t="s">
        <v>25</v>
      </c>
      <c r="D509" s="14" t="s">
        <v>17</v>
      </c>
      <c r="E509" s="15">
        <v>46059</v>
      </c>
      <c r="F509" s="16">
        <v>0.11527777777777778</v>
      </c>
      <c r="G509" s="14">
        <v>-7.68</v>
      </c>
      <c r="H509" s="14">
        <v>7.68</v>
      </c>
      <c r="I509" s="14">
        <v>0</v>
      </c>
      <c r="J509" s="14" t="s">
        <v>26</v>
      </c>
      <c r="K509" s="14" t="s">
        <v>19</v>
      </c>
      <c r="L509" s="5" t="b">
        <f t="shared" ref="L509:L571" si="0">ISNUMBER(SEARCH("X", J509))</f>
        <v>1</v>
      </c>
      <c r="M509">
        <v>1</v>
      </c>
      <c r="N509" s="5">
        <f t="shared" ref="N509:N571" si="1">IF(H509&gt;0, I509/H509, "")</f>
        <v>0</v>
      </c>
    </row>
    <row r="510" spans="1:14" ht="15">
      <c r="A510" s="14" t="s">
        <v>300</v>
      </c>
      <c r="B510" s="14" t="s">
        <v>342</v>
      </c>
      <c r="C510" s="14" t="s">
        <v>19</v>
      </c>
      <c r="D510" s="14" t="s">
        <v>17</v>
      </c>
      <c r="E510" s="15">
        <v>46059</v>
      </c>
      <c r="F510" s="16">
        <v>0.1</v>
      </c>
      <c r="G510" s="14">
        <v>2.75</v>
      </c>
      <c r="H510" s="14">
        <v>2.0499999999999998</v>
      </c>
      <c r="I510" s="14">
        <v>4.8</v>
      </c>
      <c r="J510" s="14"/>
      <c r="K510" s="14"/>
      <c r="L510" s="5" t="b">
        <f t="shared" si="0"/>
        <v>0</v>
      </c>
      <c r="M510">
        <v>1</v>
      </c>
      <c r="N510" s="5">
        <f t="shared" si="1"/>
        <v>2.3414634146341466</v>
      </c>
    </row>
    <row r="511" spans="1:14" ht="15">
      <c r="A511" s="14" t="s">
        <v>300</v>
      </c>
      <c r="B511" s="14" t="s">
        <v>337</v>
      </c>
      <c r="C511" s="14" t="s">
        <v>19</v>
      </c>
      <c r="D511" s="14" t="s">
        <v>17</v>
      </c>
      <c r="E511" s="15">
        <v>46059</v>
      </c>
      <c r="F511" s="16">
        <v>8.4722222222222227E-2</v>
      </c>
      <c r="G511" s="14">
        <v>2.4700000000000002</v>
      </c>
      <c r="H511" s="14">
        <v>16.93</v>
      </c>
      <c r="I511" s="14">
        <v>19.399999999999999</v>
      </c>
      <c r="J511" s="14"/>
      <c r="K511" s="14"/>
      <c r="L511" s="5" t="b">
        <f t="shared" si="0"/>
        <v>0</v>
      </c>
      <c r="M511">
        <v>1</v>
      </c>
      <c r="N511" s="5">
        <f t="shared" si="1"/>
        <v>1.1458948611931481</v>
      </c>
    </row>
    <row r="512" spans="1:14" ht="15">
      <c r="A512" s="14" t="s">
        <v>300</v>
      </c>
      <c r="B512" s="14" t="s">
        <v>239</v>
      </c>
      <c r="C512" s="14" t="s">
        <v>25</v>
      </c>
      <c r="D512" s="14" t="s">
        <v>17</v>
      </c>
      <c r="E512" s="15">
        <v>46059</v>
      </c>
      <c r="F512" s="16">
        <v>6.1111111111111109E-2</v>
      </c>
      <c r="G512" s="14">
        <v>-6.17</v>
      </c>
      <c r="H512" s="14">
        <v>6.17</v>
      </c>
      <c r="I512" s="14">
        <v>0</v>
      </c>
      <c r="J512" s="14" t="s">
        <v>26</v>
      </c>
      <c r="K512" s="14" t="s">
        <v>16</v>
      </c>
      <c r="L512" s="5" t="b">
        <f t="shared" si="0"/>
        <v>1</v>
      </c>
      <c r="M512">
        <v>1</v>
      </c>
      <c r="N512" s="5">
        <f t="shared" si="1"/>
        <v>0</v>
      </c>
    </row>
    <row r="513" spans="1:14" ht="15">
      <c r="A513" s="14" t="s">
        <v>300</v>
      </c>
      <c r="B513" s="14" t="s">
        <v>341</v>
      </c>
      <c r="C513" s="14" t="s">
        <v>25</v>
      </c>
      <c r="D513" s="14" t="s">
        <v>17</v>
      </c>
      <c r="E513" s="15">
        <v>46059</v>
      </c>
      <c r="F513" s="16">
        <v>3.8194444444444448E-2</v>
      </c>
      <c r="G513" s="14">
        <v>-1.9</v>
      </c>
      <c r="H513" s="14">
        <v>1.9</v>
      </c>
      <c r="I513" s="14">
        <v>0</v>
      </c>
      <c r="J513" s="14" t="s">
        <v>26</v>
      </c>
      <c r="K513" s="14" t="s">
        <v>19</v>
      </c>
      <c r="L513" s="5" t="b">
        <f t="shared" si="0"/>
        <v>1</v>
      </c>
      <c r="M513">
        <v>1</v>
      </c>
      <c r="N513" s="5">
        <f t="shared" si="1"/>
        <v>0</v>
      </c>
    </row>
    <row r="514" spans="1:14" ht="15">
      <c r="A514" s="14" t="s">
        <v>300</v>
      </c>
      <c r="B514" s="14" t="s">
        <v>128</v>
      </c>
      <c r="C514" s="14" t="s">
        <v>19</v>
      </c>
      <c r="D514" s="14" t="s">
        <v>17</v>
      </c>
      <c r="E514" s="15">
        <v>46059</v>
      </c>
      <c r="F514" s="16">
        <v>3.6111111111111108E-2</v>
      </c>
      <c r="G514" s="14">
        <v>-10.119999999999999</v>
      </c>
      <c r="H514" s="14">
        <v>52.32</v>
      </c>
      <c r="I514" s="14">
        <v>42.2</v>
      </c>
      <c r="J514" s="14"/>
      <c r="K514" s="14"/>
      <c r="L514" s="5" t="b">
        <f t="shared" si="0"/>
        <v>0</v>
      </c>
      <c r="M514">
        <v>1</v>
      </c>
      <c r="N514" s="5">
        <f t="shared" si="1"/>
        <v>0.80657492354740068</v>
      </c>
    </row>
    <row r="515" spans="1:14" ht="15">
      <c r="A515" s="14" t="s">
        <v>300</v>
      </c>
      <c r="B515" s="14" t="s">
        <v>341</v>
      </c>
      <c r="C515" s="14" t="s">
        <v>19</v>
      </c>
      <c r="D515" s="14" t="s">
        <v>17</v>
      </c>
      <c r="E515" s="15">
        <v>46058</v>
      </c>
      <c r="F515" s="16">
        <v>0.18263888888888888</v>
      </c>
      <c r="G515" s="14">
        <v>16.07</v>
      </c>
      <c r="H515" s="14">
        <v>19.03</v>
      </c>
      <c r="I515" s="14">
        <v>35.1</v>
      </c>
      <c r="J515" s="14"/>
      <c r="K515" s="14"/>
      <c r="L515" s="5" t="b">
        <f t="shared" si="0"/>
        <v>0</v>
      </c>
      <c r="M515">
        <v>1</v>
      </c>
      <c r="N515" s="5">
        <f t="shared" si="1"/>
        <v>1.8444561219127693</v>
      </c>
    </row>
    <row r="516" spans="1:14" ht="15">
      <c r="A516" s="14" t="s">
        <v>300</v>
      </c>
      <c r="B516" s="14" t="s">
        <v>143</v>
      </c>
      <c r="C516" s="14" t="s">
        <v>19</v>
      </c>
      <c r="D516" s="14" t="s">
        <v>17</v>
      </c>
      <c r="E516" s="15">
        <v>46058</v>
      </c>
      <c r="F516" s="16">
        <v>2.7777777777777776E-2</v>
      </c>
      <c r="G516" s="14">
        <v>6.8</v>
      </c>
      <c r="H516" s="14">
        <v>2</v>
      </c>
      <c r="I516" s="14">
        <v>8.8000000000000007</v>
      </c>
      <c r="J516" s="14"/>
      <c r="K516" s="14"/>
      <c r="L516" s="5" t="b">
        <f t="shared" si="0"/>
        <v>0</v>
      </c>
      <c r="M516">
        <v>1</v>
      </c>
      <c r="N516" s="5">
        <f t="shared" si="1"/>
        <v>4.4000000000000004</v>
      </c>
    </row>
    <row r="517" spans="1:14" ht="15">
      <c r="A517" s="14" t="s">
        <v>300</v>
      </c>
      <c r="B517" s="14" t="s">
        <v>144</v>
      </c>
      <c r="C517" s="14" t="s">
        <v>19</v>
      </c>
      <c r="D517" s="14" t="s">
        <v>17</v>
      </c>
      <c r="E517" s="15">
        <v>46058</v>
      </c>
      <c r="F517" s="16">
        <v>2.1527777777777778E-2</v>
      </c>
      <c r="G517" s="14">
        <v>12.75</v>
      </c>
      <c r="H517" s="14">
        <v>7.85</v>
      </c>
      <c r="I517" s="14">
        <v>20.6</v>
      </c>
      <c r="J517" s="14"/>
      <c r="K517" s="14"/>
      <c r="L517" s="5" t="b">
        <f t="shared" si="0"/>
        <v>0</v>
      </c>
      <c r="M517">
        <v>1</v>
      </c>
      <c r="N517" s="5">
        <f t="shared" si="1"/>
        <v>2.6242038216560513</v>
      </c>
    </row>
    <row r="518" spans="1:14" ht="15">
      <c r="A518" s="14" t="s">
        <v>300</v>
      </c>
      <c r="B518" s="14" t="s">
        <v>146</v>
      </c>
      <c r="C518" s="14" t="s">
        <v>19</v>
      </c>
      <c r="D518" s="14" t="s">
        <v>17</v>
      </c>
      <c r="E518" s="15">
        <v>46058</v>
      </c>
      <c r="F518" s="16">
        <v>1.2500000000000001E-2</v>
      </c>
      <c r="G518" s="14">
        <v>2.85</v>
      </c>
      <c r="H518" s="14">
        <v>5.35</v>
      </c>
      <c r="I518" s="14">
        <v>8.1999999999999993</v>
      </c>
      <c r="J518" s="14"/>
      <c r="K518" s="14"/>
      <c r="L518" s="5" t="b">
        <f t="shared" si="0"/>
        <v>0</v>
      </c>
      <c r="M518">
        <v>1</v>
      </c>
      <c r="N518" s="5">
        <f t="shared" si="1"/>
        <v>1.5327102803738317</v>
      </c>
    </row>
    <row r="519" spans="1:14" ht="15">
      <c r="A519" s="14" t="s">
        <v>300</v>
      </c>
      <c r="B519" s="14" t="s">
        <v>343</v>
      </c>
      <c r="C519" s="14" t="s">
        <v>16</v>
      </c>
      <c r="D519" s="14" t="s">
        <v>17</v>
      </c>
      <c r="E519" s="15">
        <v>46057</v>
      </c>
      <c r="F519" s="16">
        <v>0.35208333333333336</v>
      </c>
      <c r="G519" s="14">
        <v>3.4</v>
      </c>
      <c r="H519" s="14">
        <v>2.5</v>
      </c>
      <c r="I519" s="14">
        <v>5.9</v>
      </c>
      <c r="J519" s="14"/>
      <c r="K519" s="14"/>
      <c r="L519" s="5" t="b">
        <f t="shared" si="0"/>
        <v>0</v>
      </c>
      <c r="M519">
        <v>1</v>
      </c>
      <c r="N519" s="5">
        <f t="shared" si="1"/>
        <v>2.3600000000000003</v>
      </c>
    </row>
    <row r="520" spans="1:14" ht="15">
      <c r="A520" s="14" t="s">
        <v>300</v>
      </c>
      <c r="B520" s="14" t="s">
        <v>144</v>
      </c>
      <c r="C520" s="14" t="s">
        <v>19</v>
      </c>
      <c r="D520" s="14" t="s">
        <v>17</v>
      </c>
      <c r="E520" s="15">
        <v>46057</v>
      </c>
      <c r="F520" s="16">
        <v>0.34722222222222221</v>
      </c>
      <c r="G520" s="14">
        <v>9.9700000000000006</v>
      </c>
      <c r="H520" s="14">
        <v>10.63</v>
      </c>
      <c r="I520" s="14">
        <v>20.6</v>
      </c>
      <c r="J520" s="14"/>
      <c r="K520" s="14"/>
      <c r="L520" s="5" t="b">
        <f t="shared" si="0"/>
        <v>0</v>
      </c>
      <c r="M520">
        <v>1</v>
      </c>
      <c r="N520" s="5">
        <f t="shared" si="1"/>
        <v>1.9379115710253998</v>
      </c>
    </row>
    <row r="521" spans="1:14" ht="15">
      <c r="A521" s="14" t="s">
        <v>300</v>
      </c>
      <c r="B521" s="14" t="s">
        <v>149</v>
      </c>
      <c r="C521" s="14" t="s">
        <v>19</v>
      </c>
      <c r="D521" s="14" t="s">
        <v>17</v>
      </c>
      <c r="E521" s="15">
        <v>46057</v>
      </c>
      <c r="F521" s="16">
        <v>0.33194444444444443</v>
      </c>
      <c r="G521" s="14">
        <v>5.82</v>
      </c>
      <c r="H521" s="14">
        <v>3.98</v>
      </c>
      <c r="I521" s="14">
        <v>9.8000000000000007</v>
      </c>
      <c r="J521" s="14"/>
      <c r="K521" s="14"/>
      <c r="L521" s="5" t="b">
        <f t="shared" si="0"/>
        <v>0</v>
      </c>
      <c r="M521">
        <v>1</v>
      </c>
      <c r="N521" s="5">
        <f t="shared" si="1"/>
        <v>2.4623115577889449</v>
      </c>
    </row>
    <row r="522" spans="1:14" ht="15">
      <c r="A522" s="14" t="s">
        <v>300</v>
      </c>
      <c r="B522" s="14" t="s">
        <v>344</v>
      </c>
      <c r="C522" s="14" t="s">
        <v>25</v>
      </c>
      <c r="D522" s="14" t="s">
        <v>17</v>
      </c>
      <c r="E522" s="15">
        <v>46057</v>
      </c>
      <c r="F522" s="16">
        <v>0.3263888888888889</v>
      </c>
      <c r="G522" s="14">
        <v>-2.38</v>
      </c>
      <c r="H522" s="14">
        <v>2.38</v>
      </c>
      <c r="I522" s="14">
        <v>0</v>
      </c>
      <c r="J522" s="14" t="s">
        <v>26</v>
      </c>
      <c r="K522" s="14" t="s">
        <v>19</v>
      </c>
      <c r="L522" s="5" t="b">
        <f t="shared" si="0"/>
        <v>1</v>
      </c>
      <c r="M522">
        <v>1</v>
      </c>
      <c r="N522" s="5">
        <f t="shared" si="1"/>
        <v>0</v>
      </c>
    </row>
    <row r="523" spans="1:14" ht="15">
      <c r="A523" s="14" t="s">
        <v>300</v>
      </c>
      <c r="B523" s="14" t="s">
        <v>147</v>
      </c>
      <c r="C523" s="14" t="s">
        <v>16</v>
      </c>
      <c r="D523" s="14" t="s">
        <v>17</v>
      </c>
      <c r="E523" s="15">
        <v>46057</v>
      </c>
      <c r="F523" s="16">
        <v>0.32222222222222224</v>
      </c>
      <c r="G523" s="14">
        <v>3.5</v>
      </c>
      <c r="H523" s="14">
        <v>4.7</v>
      </c>
      <c r="I523" s="14">
        <v>8.1999999999999993</v>
      </c>
      <c r="J523" s="14"/>
      <c r="K523" s="14"/>
      <c r="L523" s="5" t="b">
        <f t="shared" si="0"/>
        <v>0</v>
      </c>
      <c r="M523">
        <v>1</v>
      </c>
      <c r="N523" s="5">
        <f t="shared" si="1"/>
        <v>1.7446808510638296</v>
      </c>
    </row>
    <row r="524" spans="1:14" ht="15">
      <c r="A524" s="14" t="s">
        <v>300</v>
      </c>
      <c r="B524" s="14" t="s">
        <v>345</v>
      </c>
      <c r="C524" s="14" t="s">
        <v>16</v>
      </c>
      <c r="D524" s="14" t="s">
        <v>17</v>
      </c>
      <c r="E524" s="15">
        <v>46057</v>
      </c>
      <c r="F524" s="16">
        <v>0.30416666666666664</v>
      </c>
      <c r="G524" s="14">
        <v>1.93</v>
      </c>
      <c r="H524" s="14">
        <v>3.97</v>
      </c>
      <c r="I524" s="14">
        <v>5.9</v>
      </c>
      <c r="J524" s="14"/>
      <c r="K524" s="14"/>
      <c r="L524" s="5" t="b">
        <f t="shared" si="0"/>
        <v>0</v>
      </c>
      <c r="M524">
        <v>1</v>
      </c>
      <c r="N524" s="5">
        <f t="shared" si="1"/>
        <v>1.4861460957178843</v>
      </c>
    </row>
    <row r="525" spans="1:14" ht="15">
      <c r="A525" s="14" t="s">
        <v>300</v>
      </c>
      <c r="B525" s="14" t="s">
        <v>167</v>
      </c>
      <c r="C525" s="14" t="s">
        <v>25</v>
      </c>
      <c r="D525" s="14" t="s">
        <v>17</v>
      </c>
      <c r="E525" s="15">
        <v>46057</v>
      </c>
      <c r="F525" s="16">
        <v>0.26805555555555555</v>
      </c>
      <c r="G525" s="14">
        <v>-4.5</v>
      </c>
      <c r="H525" s="14">
        <v>4.5</v>
      </c>
      <c r="I525" s="14">
        <v>0</v>
      </c>
      <c r="J525" s="14" t="s">
        <v>26</v>
      </c>
      <c r="K525" s="14" t="s">
        <v>19</v>
      </c>
      <c r="L525" s="5" t="b">
        <f t="shared" si="0"/>
        <v>1</v>
      </c>
      <c r="M525">
        <v>1</v>
      </c>
      <c r="N525" s="5">
        <f t="shared" si="1"/>
        <v>0</v>
      </c>
    </row>
    <row r="526" spans="1:14" ht="15">
      <c r="A526" s="14" t="s">
        <v>300</v>
      </c>
      <c r="B526" s="14" t="s">
        <v>128</v>
      </c>
      <c r="C526" s="14" t="s">
        <v>19</v>
      </c>
      <c r="D526" s="14" t="s">
        <v>17</v>
      </c>
      <c r="E526" s="15">
        <v>46057</v>
      </c>
      <c r="F526" s="16">
        <v>0.23402777777777778</v>
      </c>
      <c r="G526" s="14">
        <v>-101.25</v>
      </c>
      <c r="H526" s="14">
        <v>143.55000000000001</v>
      </c>
      <c r="I526" s="14">
        <v>42.3</v>
      </c>
      <c r="J526" s="14"/>
      <c r="K526" s="14"/>
      <c r="L526" s="5" t="b">
        <f t="shared" si="0"/>
        <v>0</v>
      </c>
      <c r="M526">
        <v>1</v>
      </c>
      <c r="N526" s="5">
        <f t="shared" si="1"/>
        <v>0.29467084639498431</v>
      </c>
    </row>
    <row r="527" spans="1:14" ht="15">
      <c r="A527" s="14" t="s">
        <v>300</v>
      </c>
      <c r="B527" s="14" t="s">
        <v>141</v>
      </c>
      <c r="C527" s="14" t="s">
        <v>19</v>
      </c>
      <c r="D527" s="14" t="s">
        <v>17</v>
      </c>
      <c r="E527" s="15">
        <v>46057</v>
      </c>
      <c r="F527" s="16">
        <v>1.5277777777777777E-2</v>
      </c>
      <c r="G527" s="14">
        <v>34.67</v>
      </c>
      <c r="H527" s="14">
        <v>11.03</v>
      </c>
      <c r="I527" s="14">
        <v>45.7</v>
      </c>
      <c r="J527" s="14"/>
      <c r="K527" s="14"/>
      <c r="L527" s="5" t="b">
        <f t="shared" si="0"/>
        <v>0</v>
      </c>
      <c r="M527">
        <v>1</v>
      </c>
      <c r="N527" s="5">
        <f t="shared" si="1"/>
        <v>4.1432456935630109</v>
      </c>
    </row>
    <row r="528" spans="1:14" ht="15">
      <c r="A528" s="14" t="s">
        <v>300</v>
      </c>
      <c r="B528" s="14" t="s">
        <v>167</v>
      </c>
      <c r="C528" s="14" t="s">
        <v>25</v>
      </c>
      <c r="D528" s="14" t="s">
        <v>17</v>
      </c>
      <c r="E528" s="15">
        <v>46056</v>
      </c>
      <c r="F528" s="16">
        <v>0.98541666666666672</v>
      </c>
      <c r="G528" s="14">
        <v>-3.45</v>
      </c>
      <c r="H528" s="14">
        <v>3.45</v>
      </c>
      <c r="I528" s="14">
        <v>0</v>
      </c>
      <c r="J528" s="14" t="s">
        <v>26</v>
      </c>
      <c r="K528" s="14" t="s">
        <v>19</v>
      </c>
      <c r="L528" s="5" t="b">
        <f t="shared" si="0"/>
        <v>1</v>
      </c>
      <c r="M528">
        <v>1</v>
      </c>
      <c r="N528" s="5">
        <f t="shared" si="1"/>
        <v>0</v>
      </c>
    </row>
    <row r="529" spans="1:14" ht="15">
      <c r="A529" s="14" t="s">
        <v>300</v>
      </c>
      <c r="B529" s="14" t="s">
        <v>294</v>
      </c>
      <c r="C529" s="14" t="s">
        <v>25</v>
      </c>
      <c r="D529" s="14" t="s">
        <v>17</v>
      </c>
      <c r="E529" s="15">
        <v>46056</v>
      </c>
      <c r="F529" s="16">
        <v>0.2076388888888889</v>
      </c>
      <c r="G529" s="14">
        <v>-4.53</v>
      </c>
      <c r="H529" s="14">
        <v>4.53</v>
      </c>
      <c r="I529" s="14">
        <v>0</v>
      </c>
      <c r="J529" s="14" t="s">
        <v>26</v>
      </c>
      <c r="K529" s="14" t="s">
        <v>16</v>
      </c>
      <c r="L529" s="5" t="b">
        <f t="shared" si="0"/>
        <v>1</v>
      </c>
      <c r="M529">
        <v>1</v>
      </c>
      <c r="N529" s="5">
        <f t="shared" si="1"/>
        <v>0</v>
      </c>
    </row>
    <row r="530" spans="1:14" ht="15">
      <c r="A530" s="14" t="s">
        <v>300</v>
      </c>
      <c r="B530" s="14" t="s">
        <v>167</v>
      </c>
      <c r="C530" s="14" t="s">
        <v>19</v>
      </c>
      <c r="D530" s="14" t="s">
        <v>17</v>
      </c>
      <c r="E530" s="15">
        <v>46056</v>
      </c>
      <c r="F530" s="16">
        <v>0.20347222222222222</v>
      </c>
      <c r="G530" s="14">
        <v>32.43</v>
      </c>
      <c r="H530" s="14">
        <v>8.57</v>
      </c>
      <c r="I530" s="14">
        <v>41</v>
      </c>
      <c r="J530" s="14"/>
      <c r="K530" s="14"/>
      <c r="L530" s="5" t="b">
        <f t="shared" si="0"/>
        <v>0</v>
      </c>
      <c r="M530">
        <v>1</v>
      </c>
      <c r="N530" s="5">
        <f t="shared" si="1"/>
        <v>4.7841306884480748</v>
      </c>
    </row>
    <row r="531" spans="1:14" ht="15">
      <c r="A531" s="14" t="s">
        <v>300</v>
      </c>
      <c r="B531" s="14" t="s">
        <v>294</v>
      </c>
      <c r="C531" s="14" t="s">
        <v>25</v>
      </c>
      <c r="D531" s="14" t="s">
        <v>17</v>
      </c>
      <c r="E531" s="15">
        <v>46056</v>
      </c>
      <c r="F531" s="16">
        <v>5.9722222222222225E-2</v>
      </c>
      <c r="G531" s="14">
        <v>-7.8</v>
      </c>
      <c r="H531" s="14">
        <v>7.8</v>
      </c>
      <c r="I531" s="14">
        <v>0</v>
      </c>
      <c r="J531" s="14" t="s">
        <v>26</v>
      </c>
      <c r="K531" s="14" t="s">
        <v>16</v>
      </c>
      <c r="L531" s="5" t="b">
        <f t="shared" si="0"/>
        <v>1</v>
      </c>
      <c r="M531">
        <v>1</v>
      </c>
      <c r="N531" s="5">
        <f t="shared" si="1"/>
        <v>0</v>
      </c>
    </row>
    <row r="532" spans="1:14" ht="15">
      <c r="A532" s="14" t="s">
        <v>300</v>
      </c>
      <c r="B532" s="14" t="s">
        <v>294</v>
      </c>
      <c r="C532" s="14" t="s">
        <v>16</v>
      </c>
      <c r="D532" s="14" t="s">
        <v>17</v>
      </c>
      <c r="E532" s="15">
        <v>46056</v>
      </c>
      <c r="F532" s="16">
        <v>1.5972222222222221E-2</v>
      </c>
      <c r="G532" s="14">
        <v>13.93</v>
      </c>
      <c r="H532" s="14">
        <v>4.37</v>
      </c>
      <c r="I532" s="14">
        <v>18.3</v>
      </c>
      <c r="J532" s="14"/>
      <c r="K532" s="14"/>
      <c r="L532" s="5" t="b">
        <f t="shared" si="0"/>
        <v>0</v>
      </c>
      <c r="M532">
        <v>1</v>
      </c>
      <c r="N532" s="5">
        <f t="shared" si="1"/>
        <v>4.1876430205949653</v>
      </c>
    </row>
    <row r="533" spans="1:14" ht="15">
      <c r="A533" s="14" t="s">
        <v>300</v>
      </c>
      <c r="B533" s="14" t="s">
        <v>346</v>
      </c>
      <c r="C533" s="14" t="s">
        <v>25</v>
      </c>
      <c r="D533" s="14" t="s">
        <v>17</v>
      </c>
      <c r="E533" s="15">
        <v>46055</v>
      </c>
      <c r="F533" s="16">
        <v>0.99861111111111112</v>
      </c>
      <c r="G533" s="14">
        <v>-2.63</v>
      </c>
      <c r="H533" s="14">
        <v>2.63</v>
      </c>
      <c r="I533" s="14">
        <v>0</v>
      </c>
      <c r="J533" s="14" t="s">
        <v>26</v>
      </c>
      <c r="K533" s="14" t="s">
        <v>19</v>
      </c>
      <c r="L533" s="5" t="b">
        <f t="shared" si="0"/>
        <v>1</v>
      </c>
      <c r="M533">
        <v>1</v>
      </c>
      <c r="N533" s="5">
        <f t="shared" si="1"/>
        <v>0</v>
      </c>
    </row>
    <row r="534" spans="1:14" ht="15">
      <c r="A534" s="14" t="s">
        <v>300</v>
      </c>
      <c r="B534" s="14" t="s">
        <v>347</v>
      </c>
      <c r="C534" s="14" t="s">
        <v>25</v>
      </c>
      <c r="D534" s="14" t="s">
        <v>17</v>
      </c>
      <c r="E534" s="15">
        <v>46055</v>
      </c>
      <c r="F534" s="16">
        <v>0.99097222222222225</v>
      </c>
      <c r="G534" s="14">
        <v>-5.25</v>
      </c>
      <c r="H534" s="14">
        <v>5.25</v>
      </c>
      <c r="I534" s="14">
        <v>0</v>
      </c>
      <c r="J534" s="14" t="s">
        <v>26</v>
      </c>
      <c r="K534" s="14" t="s">
        <v>19</v>
      </c>
      <c r="L534" s="5" t="b">
        <f t="shared" si="0"/>
        <v>1</v>
      </c>
      <c r="M534">
        <v>1</v>
      </c>
      <c r="N534" s="5">
        <f t="shared" si="1"/>
        <v>0</v>
      </c>
    </row>
    <row r="535" spans="1:14" ht="15">
      <c r="A535" s="14" t="s">
        <v>300</v>
      </c>
      <c r="B535" s="14" t="s">
        <v>163</v>
      </c>
      <c r="C535" s="14" t="s">
        <v>19</v>
      </c>
      <c r="D535" s="14" t="s">
        <v>17</v>
      </c>
      <c r="E535" s="15">
        <v>46055</v>
      </c>
      <c r="F535" s="16">
        <v>0.34444444444444444</v>
      </c>
      <c r="G535" s="14">
        <v>3.07</v>
      </c>
      <c r="H535" s="14">
        <v>3.53</v>
      </c>
      <c r="I535" s="14">
        <v>6.6</v>
      </c>
      <c r="J535" s="14"/>
      <c r="K535" s="14"/>
      <c r="L535" s="5" t="b">
        <f t="shared" si="0"/>
        <v>0</v>
      </c>
      <c r="M535">
        <v>1</v>
      </c>
      <c r="N535" s="5">
        <f t="shared" si="1"/>
        <v>1.8696883852691217</v>
      </c>
    </row>
    <row r="536" spans="1:14" ht="15">
      <c r="A536" s="14" t="s">
        <v>300</v>
      </c>
      <c r="B536" s="14" t="s">
        <v>297</v>
      </c>
      <c r="C536" s="14" t="s">
        <v>25</v>
      </c>
      <c r="D536" s="14" t="s">
        <v>17</v>
      </c>
      <c r="E536" s="15">
        <v>46055</v>
      </c>
      <c r="F536" s="16">
        <v>0.24027777777777778</v>
      </c>
      <c r="G536" s="14">
        <v>-8.07</v>
      </c>
      <c r="H536" s="14">
        <v>8.07</v>
      </c>
      <c r="I536" s="14">
        <v>0</v>
      </c>
      <c r="J536" s="14" t="s">
        <v>26</v>
      </c>
      <c r="K536" s="14" t="s">
        <v>19</v>
      </c>
      <c r="L536" s="5" t="b">
        <f t="shared" si="0"/>
        <v>1</v>
      </c>
      <c r="M536">
        <v>1</v>
      </c>
      <c r="N536" s="5">
        <f t="shared" si="1"/>
        <v>0</v>
      </c>
    </row>
    <row r="537" spans="1:14" ht="15">
      <c r="A537" s="14" t="s">
        <v>300</v>
      </c>
      <c r="B537" s="14" t="s">
        <v>295</v>
      </c>
      <c r="C537" s="14" t="s">
        <v>25</v>
      </c>
      <c r="D537" s="14" t="s">
        <v>17</v>
      </c>
      <c r="E537" s="15">
        <v>46055</v>
      </c>
      <c r="F537" s="16">
        <v>0.22708333333333333</v>
      </c>
      <c r="G537" s="14">
        <v>-9.6999999999999993</v>
      </c>
      <c r="H537" s="14">
        <v>9.6999999999999993</v>
      </c>
      <c r="I537" s="14">
        <v>0</v>
      </c>
      <c r="J537" s="14" t="s">
        <v>26</v>
      </c>
      <c r="K537" s="14" t="s">
        <v>19</v>
      </c>
      <c r="L537" s="5" t="b">
        <f t="shared" si="0"/>
        <v>1</v>
      </c>
      <c r="M537">
        <v>1</v>
      </c>
      <c r="N537" s="5">
        <f t="shared" si="1"/>
        <v>0</v>
      </c>
    </row>
    <row r="538" spans="1:14" ht="15">
      <c r="A538" s="14" t="s">
        <v>300</v>
      </c>
      <c r="B538" s="14" t="s">
        <v>346</v>
      </c>
      <c r="C538" s="14" t="s">
        <v>19</v>
      </c>
      <c r="D538" s="14" t="s">
        <v>17</v>
      </c>
      <c r="E538" s="15">
        <v>46055</v>
      </c>
      <c r="F538" s="16">
        <v>0.21597222222222223</v>
      </c>
      <c r="G538" s="14">
        <v>13.32</v>
      </c>
      <c r="H538" s="14">
        <v>3.48</v>
      </c>
      <c r="I538" s="14">
        <v>16.8</v>
      </c>
      <c r="J538" s="14"/>
      <c r="K538" s="14"/>
      <c r="L538" s="5" t="b">
        <f t="shared" si="0"/>
        <v>0</v>
      </c>
      <c r="M538">
        <v>1</v>
      </c>
      <c r="N538" s="5">
        <f t="shared" si="1"/>
        <v>4.8275862068965516</v>
      </c>
    </row>
    <row r="539" spans="1:14" ht="15">
      <c r="A539" s="14" t="s">
        <v>300</v>
      </c>
      <c r="B539" s="14" t="s">
        <v>295</v>
      </c>
      <c r="C539" s="14" t="s">
        <v>19</v>
      </c>
      <c r="D539" s="14" t="s">
        <v>17</v>
      </c>
      <c r="E539" s="15">
        <v>46055</v>
      </c>
      <c r="F539" s="16">
        <v>0.17499999999999999</v>
      </c>
      <c r="G539" s="14">
        <v>13.67</v>
      </c>
      <c r="H539" s="14">
        <v>0.93</v>
      </c>
      <c r="I539" s="14">
        <v>14.6</v>
      </c>
      <c r="J539" s="14"/>
      <c r="K539" s="14"/>
      <c r="L539" s="5" t="b">
        <f t="shared" si="0"/>
        <v>0</v>
      </c>
      <c r="M539">
        <v>1</v>
      </c>
      <c r="N539" s="5">
        <f t="shared" si="1"/>
        <v>15.698924731182794</v>
      </c>
    </row>
    <row r="540" spans="1:14" ht="15">
      <c r="A540" s="14" t="s">
        <v>300</v>
      </c>
      <c r="B540" s="14" t="s">
        <v>297</v>
      </c>
      <c r="C540" s="14" t="s">
        <v>19</v>
      </c>
      <c r="D540" s="14" t="s">
        <v>17</v>
      </c>
      <c r="E540" s="15">
        <v>46055</v>
      </c>
      <c r="F540" s="16">
        <v>0.17430555555555555</v>
      </c>
      <c r="G540" s="14">
        <v>26.02</v>
      </c>
      <c r="H540" s="14">
        <v>0.48</v>
      </c>
      <c r="I540" s="14">
        <v>26.5</v>
      </c>
      <c r="J540" s="14"/>
      <c r="K540" s="14"/>
      <c r="L540" s="5" t="b">
        <f t="shared" si="0"/>
        <v>0</v>
      </c>
      <c r="M540">
        <v>1</v>
      </c>
      <c r="N540" s="5">
        <f t="shared" si="1"/>
        <v>55.208333333333336</v>
      </c>
    </row>
    <row r="541" spans="1:14" ht="15">
      <c r="A541" s="14" t="s">
        <v>300</v>
      </c>
      <c r="B541" s="14" t="s">
        <v>295</v>
      </c>
      <c r="C541" s="14" t="s">
        <v>19</v>
      </c>
      <c r="D541" s="14" t="s">
        <v>17</v>
      </c>
      <c r="E541" s="15">
        <v>46055</v>
      </c>
      <c r="F541" s="16">
        <v>0.12291666666666666</v>
      </c>
      <c r="G541" s="14">
        <v>10.78</v>
      </c>
      <c r="H541" s="14">
        <v>3.82</v>
      </c>
      <c r="I541" s="14">
        <v>14.6</v>
      </c>
      <c r="J541" s="14"/>
      <c r="K541" s="14"/>
      <c r="L541" s="5" t="b">
        <f t="shared" si="0"/>
        <v>0</v>
      </c>
      <c r="M541">
        <v>1</v>
      </c>
      <c r="N541" s="5">
        <f t="shared" si="1"/>
        <v>3.8219895287958114</v>
      </c>
    </row>
    <row r="542" spans="1:14" ht="15">
      <c r="A542" s="14" t="s">
        <v>300</v>
      </c>
      <c r="B542" s="14" t="s">
        <v>348</v>
      </c>
      <c r="C542" s="14" t="s">
        <v>19</v>
      </c>
      <c r="D542" s="14" t="s">
        <v>17</v>
      </c>
      <c r="E542" s="15">
        <v>46055</v>
      </c>
      <c r="F542" s="16">
        <v>9.930555555555555E-2</v>
      </c>
      <c r="G542" s="14">
        <v>6.78</v>
      </c>
      <c r="H542" s="14">
        <v>2.52</v>
      </c>
      <c r="I542" s="14">
        <v>9.3000000000000007</v>
      </c>
      <c r="J542" s="14"/>
      <c r="K542" s="14"/>
      <c r="L542" s="5" t="b">
        <f t="shared" si="0"/>
        <v>0</v>
      </c>
      <c r="M542">
        <v>1</v>
      </c>
      <c r="N542" s="5">
        <f t="shared" si="1"/>
        <v>3.6904761904761907</v>
      </c>
    </row>
    <row r="543" spans="1:14" ht="15">
      <c r="A543" s="14" t="s">
        <v>300</v>
      </c>
      <c r="B543" s="14" t="s">
        <v>349</v>
      </c>
      <c r="C543" s="14" t="s">
        <v>25</v>
      </c>
      <c r="D543" s="14" t="s">
        <v>17</v>
      </c>
      <c r="E543" s="15">
        <v>46055</v>
      </c>
      <c r="F543" s="16">
        <v>7.7777777777777779E-2</v>
      </c>
      <c r="G543" s="14">
        <v>-3.48</v>
      </c>
      <c r="H543" s="14">
        <v>3.48</v>
      </c>
      <c r="I543" s="14">
        <v>0</v>
      </c>
      <c r="J543" s="14" t="s">
        <v>26</v>
      </c>
      <c r="K543" s="14" t="s">
        <v>16</v>
      </c>
      <c r="L543" s="5" t="b">
        <f t="shared" si="0"/>
        <v>1</v>
      </c>
      <c r="M543">
        <v>1</v>
      </c>
      <c r="N543" s="5">
        <f t="shared" si="1"/>
        <v>0</v>
      </c>
    </row>
    <row r="544" spans="1:14" ht="15">
      <c r="A544" s="14" t="s">
        <v>300</v>
      </c>
      <c r="B544" s="14" t="s">
        <v>350</v>
      </c>
      <c r="C544" s="14" t="s">
        <v>16</v>
      </c>
      <c r="D544" s="14" t="s">
        <v>17</v>
      </c>
      <c r="E544" s="15">
        <v>46055</v>
      </c>
      <c r="F544" s="16">
        <v>7.3611111111111113E-2</v>
      </c>
      <c r="G544" s="14">
        <v>4.12</v>
      </c>
      <c r="H544" s="14">
        <v>1.78</v>
      </c>
      <c r="I544" s="14">
        <v>5.9</v>
      </c>
      <c r="J544" s="14"/>
      <c r="K544" s="14"/>
      <c r="L544" s="5" t="b">
        <f t="shared" si="0"/>
        <v>0</v>
      </c>
      <c r="M544">
        <v>1</v>
      </c>
      <c r="N544" s="5">
        <f t="shared" si="1"/>
        <v>3.314606741573034</v>
      </c>
    </row>
    <row r="545" spans="1:14" ht="15">
      <c r="A545" s="14" t="s">
        <v>300</v>
      </c>
      <c r="B545" s="14" t="s">
        <v>349</v>
      </c>
      <c r="C545" s="14" t="s">
        <v>25</v>
      </c>
      <c r="D545" s="14" t="s">
        <v>17</v>
      </c>
      <c r="E545" s="15">
        <v>46055</v>
      </c>
      <c r="F545" s="16">
        <v>5.6944444444444443E-2</v>
      </c>
      <c r="G545" s="14">
        <v>-4.75</v>
      </c>
      <c r="H545" s="14">
        <v>4.75</v>
      </c>
      <c r="I545" s="14">
        <v>0</v>
      </c>
      <c r="J545" s="14" t="s">
        <v>26</v>
      </c>
      <c r="K545" s="14" t="s">
        <v>16</v>
      </c>
      <c r="L545" s="5" t="b">
        <f t="shared" si="0"/>
        <v>1</v>
      </c>
      <c r="M545">
        <v>1</v>
      </c>
      <c r="N545" s="5">
        <f t="shared" si="1"/>
        <v>0</v>
      </c>
    </row>
    <row r="546" spans="1:14" ht="15">
      <c r="A546" s="14" t="s">
        <v>300</v>
      </c>
      <c r="B546" s="14" t="s">
        <v>351</v>
      </c>
      <c r="C546" s="14" t="s">
        <v>19</v>
      </c>
      <c r="D546" s="14" t="s">
        <v>17</v>
      </c>
      <c r="E546" s="15">
        <v>46055</v>
      </c>
      <c r="F546" s="16">
        <v>5.2777777777777778E-2</v>
      </c>
      <c r="G546" s="14">
        <v>12.3</v>
      </c>
      <c r="H546" s="14">
        <v>6.8</v>
      </c>
      <c r="I546" s="14">
        <v>19.100000000000001</v>
      </c>
      <c r="J546" s="14"/>
      <c r="K546" s="14"/>
      <c r="L546" s="5" t="b">
        <f t="shared" si="0"/>
        <v>0</v>
      </c>
      <c r="M546">
        <v>1</v>
      </c>
      <c r="N546" s="5">
        <f t="shared" si="1"/>
        <v>2.8088235294117649</v>
      </c>
    </row>
    <row r="547" spans="1:14" ht="15">
      <c r="A547" s="14" t="s">
        <v>300</v>
      </c>
      <c r="B547" s="14" t="s">
        <v>352</v>
      </c>
      <c r="C547" s="14" t="s">
        <v>19</v>
      </c>
      <c r="D547" s="14" t="s">
        <v>17</v>
      </c>
      <c r="E547" s="15">
        <v>46055</v>
      </c>
      <c r="F547" s="16">
        <v>2.4305555555555556E-2</v>
      </c>
      <c r="G547" s="14">
        <v>10.55</v>
      </c>
      <c r="H547" s="14">
        <v>10.35</v>
      </c>
      <c r="I547" s="14">
        <v>20.9</v>
      </c>
      <c r="J547" s="14"/>
      <c r="K547" s="14"/>
      <c r="L547" s="5" t="b">
        <f t="shared" si="0"/>
        <v>0</v>
      </c>
      <c r="M547">
        <v>1</v>
      </c>
      <c r="N547" s="5">
        <f t="shared" si="1"/>
        <v>2.0193236714975846</v>
      </c>
    </row>
    <row r="548" spans="1:14" ht="15">
      <c r="A548" s="14" t="s">
        <v>300</v>
      </c>
      <c r="B548" s="14" t="s">
        <v>349</v>
      </c>
      <c r="C548" s="14" t="s">
        <v>25</v>
      </c>
      <c r="D548" s="14" t="s">
        <v>17</v>
      </c>
      <c r="E548" s="15">
        <v>46055</v>
      </c>
      <c r="F548" s="16">
        <v>7.6388888888888886E-3</v>
      </c>
      <c r="G548" s="14">
        <v>-4.8</v>
      </c>
      <c r="H548" s="14">
        <v>4.8</v>
      </c>
      <c r="I548" s="14">
        <v>0</v>
      </c>
      <c r="J548" s="14" t="s">
        <v>26</v>
      </c>
      <c r="K548" s="14" t="s">
        <v>16</v>
      </c>
      <c r="L548" s="5" t="b">
        <f t="shared" si="0"/>
        <v>1</v>
      </c>
      <c r="M548">
        <v>1</v>
      </c>
      <c r="N548" s="5">
        <f t="shared" si="1"/>
        <v>0</v>
      </c>
    </row>
    <row r="549" spans="1:14" ht="15">
      <c r="A549" s="14" t="s">
        <v>300</v>
      </c>
      <c r="B549" s="14" t="s">
        <v>353</v>
      </c>
      <c r="C549" s="14" t="s">
        <v>19</v>
      </c>
      <c r="D549" s="14" t="s">
        <v>17</v>
      </c>
      <c r="E549" s="15">
        <v>46055</v>
      </c>
      <c r="F549" s="16">
        <v>4.1666666666666666E-3</v>
      </c>
      <c r="G549" s="14">
        <v>7.88</v>
      </c>
      <c r="H549" s="14">
        <v>3.42</v>
      </c>
      <c r="I549" s="14">
        <v>11.3</v>
      </c>
      <c r="J549" s="14"/>
      <c r="K549" s="14"/>
      <c r="L549" s="5" t="b">
        <f t="shared" si="0"/>
        <v>0</v>
      </c>
      <c r="M549">
        <v>1</v>
      </c>
      <c r="N549" s="5">
        <f t="shared" si="1"/>
        <v>3.3040935672514622</v>
      </c>
    </row>
    <row r="550" spans="1:14" ht="15">
      <c r="A550" s="14" t="s">
        <v>300</v>
      </c>
      <c r="B550" s="14" t="s">
        <v>349</v>
      </c>
      <c r="C550" s="14" t="s">
        <v>25</v>
      </c>
      <c r="D550" s="14" t="s">
        <v>17</v>
      </c>
      <c r="E550" s="15">
        <v>46054</v>
      </c>
      <c r="F550" s="16">
        <v>0.99305555555555558</v>
      </c>
      <c r="G550" s="14">
        <v>-4.25</v>
      </c>
      <c r="H550" s="14">
        <v>4.25</v>
      </c>
      <c r="I550" s="14">
        <v>0</v>
      </c>
      <c r="J550" s="14" t="s">
        <v>26</v>
      </c>
      <c r="K550" s="14" t="s">
        <v>16</v>
      </c>
      <c r="L550" s="5" t="b">
        <f t="shared" si="0"/>
        <v>1</v>
      </c>
      <c r="M550">
        <v>1</v>
      </c>
      <c r="N550" s="5">
        <f t="shared" si="1"/>
        <v>0</v>
      </c>
    </row>
    <row r="551" spans="1:14" ht="15">
      <c r="A551" s="14" t="s">
        <v>14</v>
      </c>
      <c r="B551" s="14" t="s">
        <v>354</v>
      </c>
      <c r="C551" s="14" t="s">
        <v>16</v>
      </c>
      <c r="D551" s="14" t="s">
        <v>17</v>
      </c>
      <c r="E551" s="15">
        <v>46080</v>
      </c>
      <c r="F551" s="16">
        <v>0.34305555555555556</v>
      </c>
      <c r="G551" s="14">
        <v>8.85</v>
      </c>
      <c r="H551" s="14">
        <v>3.65</v>
      </c>
      <c r="I551" s="14">
        <v>12.5</v>
      </c>
      <c r="J551" s="14"/>
      <c r="K551" s="14"/>
      <c r="L551" s="5" t="b">
        <f t="shared" si="0"/>
        <v>0</v>
      </c>
      <c r="M551">
        <v>1</v>
      </c>
      <c r="N551" s="5">
        <f t="shared" si="1"/>
        <v>3.4246575342465753</v>
      </c>
    </row>
    <row r="552" spans="1:14" ht="15">
      <c r="A552" s="14" t="s">
        <v>14</v>
      </c>
      <c r="B552" s="14" t="s">
        <v>355</v>
      </c>
      <c r="C552" s="14" t="s">
        <v>16</v>
      </c>
      <c r="D552" s="14" t="s">
        <v>17</v>
      </c>
      <c r="E552" s="15">
        <v>46080</v>
      </c>
      <c r="F552" s="16">
        <v>0.3347222222222222</v>
      </c>
      <c r="G552" s="14">
        <v>-1.88</v>
      </c>
      <c r="H552" s="14">
        <v>15.38</v>
      </c>
      <c r="I552" s="14">
        <v>13.5</v>
      </c>
      <c r="J552" s="14"/>
      <c r="K552" s="14"/>
      <c r="L552" s="5" t="b">
        <f t="shared" si="0"/>
        <v>0</v>
      </c>
      <c r="M552">
        <v>1</v>
      </c>
      <c r="N552" s="5">
        <f t="shared" si="1"/>
        <v>0.87776332899869958</v>
      </c>
    </row>
    <row r="553" spans="1:14" ht="15">
      <c r="A553" s="14" t="s">
        <v>14</v>
      </c>
      <c r="B553" s="14" t="s">
        <v>356</v>
      </c>
      <c r="C553" s="14" t="s">
        <v>16</v>
      </c>
      <c r="D553" s="14" t="s">
        <v>17</v>
      </c>
      <c r="E553" s="15">
        <v>46080</v>
      </c>
      <c r="F553" s="16">
        <v>0.30277777777777776</v>
      </c>
      <c r="G553" s="14">
        <v>7.97</v>
      </c>
      <c r="H553" s="14">
        <v>5.93</v>
      </c>
      <c r="I553" s="14">
        <v>13.9</v>
      </c>
      <c r="J553" s="14"/>
      <c r="K553" s="14"/>
      <c r="L553" s="5" t="b">
        <f t="shared" si="0"/>
        <v>0</v>
      </c>
      <c r="M553">
        <v>1</v>
      </c>
      <c r="N553" s="5">
        <f t="shared" si="1"/>
        <v>2.3440134907251267</v>
      </c>
    </row>
    <row r="554" spans="1:14" ht="15">
      <c r="A554" s="14" t="s">
        <v>14</v>
      </c>
      <c r="B554" s="14" t="s">
        <v>357</v>
      </c>
      <c r="C554" s="14" t="s">
        <v>19</v>
      </c>
      <c r="D554" s="14" t="s">
        <v>17</v>
      </c>
      <c r="E554" s="15">
        <v>46080</v>
      </c>
      <c r="F554" s="16">
        <v>0.29722222222222222</v>
      </c>
      <c r="G554" s="14">
        <v>10.5</v>
      </c>
      <c r="H554" s="14">
        <v>5.2</v>
      </c>
      <c r="I554" s="14">
        <v>15.7</v>
      </c>
      <c r="J554" s="14"/>
      <c r="K554" s="14"/>
      <c r="L554" s="5" t="b">
        <f t="shared" si="0"/>
        <v>0</v>
      </c>
      <c r="M554">
        <v>1</v>
      </c>
      <c r="N554" s="5">
        <f t="shared" si="1"/>
        <v>3.0192307692307692</v>
      </c>
    </row>
    <row r="555" spans="1:14" ht="15">
      <c r="A555" s="14" t="s">
        <v>14</v>
      </c>
      <c r="B555" s="14" t="s">
        <v>358</v>
      </c>
      <c r="C555" s="14" t="s">
        <v>16</v>
      </c>
      <c r="D555" s="14" t="s">
        <v>17</v>
      </c>
      <c r="E555" s="15">
        <v>46080</v>
      </c>
      <c r="F555" s="16">
        <v>0.29305555555555557</v>
      </c>
      <c r="G555" s="14">
        <v>2.95</v>
      </c>
      <c r="H555" s="14">
        <v>2.95</v>
      </c>
      <c r="I555" s="14">
        <v>5.9</v>
      </c>
      <c r="J555" s="14"/>
      <c r="K555" s="14"/>
      <c r="L555" s="5" t="b">
        <f t="shared" si="0"/>
        <v>0</v>
      </c>
      <c r="M555">
        <v>1</v>
      </c>
      <c r="N555" s="5">
        <f t="shared" si="1"/>
        <v>2</v>
      </c>
    </row>
    <row r="556" spans="1:14" ht="15">
      <c r="A556" s="14" t="s">
        <v>14</v>
      </c>
      <c r="B556" s="14" t="s">
        <v>359</v>
      </c>
      <c r="C556" s="14" t="s">
        <v>19</v>
      </c>
      <c r="D556" s="14" t="s">
        <v>17</v>
      </c>
      <c r="E556" s="15">
        <v>46080</v>
      </c>
      <c r="F556" s="16">
        <v>0.2902777777777778</v>
      </c>
      <c r="G556" s="14">
        <v>4.5</v>
      </c>
      <c r="H556" s="14">
        <v>1.9</v>
      </c>
      <c r="I556" s="14">
        <v>6.4</v>
      </c>
      <c r="J556" s="14"/>
      <c r="K556" s="14"/>
      <c r="L556" s="5" t="b">
        <f t="shared" si="0"/>
        <v>0</v>
      </c>
      <c r="M556">
        <v>1</v>
      </c>
      <c r="N556" s="5">
        <f t="shared" si="1"/>
        <v>3.3684210526315792</v>
      </c>
    </row>
    <row r="557" spans="1:14" ht="15">
      <c r="A557" s="14" t="s">
        <v>14</v>
      </c>
      <c r="B557" s="14" t="s">
        <v>360</v>
      </c>
      <c r="C557" s="14" t="s">
        <v>19</v>
      </c>
      <c r="D557" s="14" t="s">
        <v>17</v>
      </c>
      <c r="E557" s="15">
        <v>46080</v>
      </c>
      <c r="F557" s="16">
        <v>0.28819444444444442</v>
      </c>
      <c r="G557" s="14">
        <v>-7.03</v>
      </c>
      <c r="H557" s="14">
        <v>12.93</v>
      </c>
      <c r="I557" s="14">
        <v>5.9</v>
      </c>
      <c r="J557" s="14"/>
      <c r="K557" s="14"/>
      <c r="L557" s="5" t="b">
        <f t="shared" si="0"/>
        <v>0</v>
      </c>
      <c r="M557">
        <v>1</v>
      </c>
      <c r="N557" s="5">
        <f t="shared" si="1"/>
        <v>0.45630317092034034</v>
      </c>
    </row>
    <row r="558" spans="1:14" ht="15">
      <c r="A558" s="14" t="s">
        <v>14</v>
      </c>
      <c r="B558" s="14" t="s">
        <v>361</v>
      </c>
      <c r="C558" s="14" t="s">
        <v>19</v>
      </c>
      <c r="D558" s="14" t="s">
        <v>17</v>
      </c>
      <c r="E558" s="15">
        <v>46080</v>
      </c>
      <c r="F558" s="16">
        <v>0.27916666666666667</v>
      </c>
      <c r="G558" s="14">
        <v>10.73</v>
      </c>
      <c r="H558" s="14">
        <v>9.3699999999999992</v>
      </c>
      <c r="I558" s="14">
        <v>20.100000000000001</v>
      </c>
      <c r="J558" s="14"/>
      <c r="K558" s="14"/>
      <c r="L558" s="5" t="b">
        <f t="shared" si="0"/>
        <v>0</v>
      </c>
      <c r="M558">
        <v>1</v>
      </c>
      <c r="N558" s="5">
        <f t="shared" si="1"/>
        <v>2.1451440768409822</v>
      </c>
    </row>
    <row r="559" spans="1:14" ht="15">
      <c r="A559" s="14" t="s">
        <v>14</v>
      </c>
      <c r="B559" s="14" t="s">
        <v>362</v>
      </c>
      <c r="C559" s="14" t="s">
        <v>19</v>
      </c>
      <c r="D559" s="14" t="s">
        <v>17</v>
      </c>
      <c r="E559" s="15">
        <v>46080</v>
      </c>
      <c r="F559" s="16">
        <v>0.2673611111111111</v>
      </c>
      <c r="G559" s="14">
        <v>7.15</v>
      </c>
      <c r="H559" s="14">
        <v>11.75</v>
      </c>
      <c r="I559" s="14">
        <v>18.899999999999999</v>
      </c>
      <c r="J559" s="14"/>
      <c r="K559" s="14"/>
      <c r="L559" s="5" t="b">
        <f t="shared" si="0"/>
        <v>0</v>
      </c>
      <c r="M559">
        <v>1</v>
      </c>
      <c r="N559" s="5">
        <f t="shared" si="1"/>
        <v>1.6085106382978722</v>
      </c>
    </row>
    <row r="560" spans="1:14" ht="15">
      <c r="A560" s="14" t="s">
        <v>14</v>
      </c>
      <c r="B560" s="14" t="s">
        <v>363</v>
      </c>
      <c r="C560" s="14" t="s">
        <v>16</v>
      </c>
      <c r="D560" s="14" t="s">
        <v>17</v>
      </c>
      <c r="E560" s="15">
        <v>46080</v>
      </c>
      <c r="F560" s="16">
        <v>0.25833333333333336</v>
      </c>
      <c r="G560" s="14">
        <v>10.33</v>
      </c>
      <c r="H560" s="14">
        <v>4.07</v>
      </c>
      <c r="I560" s="14">
        <v>14.4</v>
      </c>
      <c r="J560" s="14"/>
      <c r="K560" s="14"/>
      <c r="L560" s="5" t="b">
        <f t="shared" si="0"/>
        <v>0</v>
      </c>
      <c r="M560">
        <v>1</v>
      </c>
      <c r="N560" s="5">
        <f t="shared" si="1"/>
        <v>3.538083538083538</v>
      </c>
    </row>
    <row r="561" spans="1:14" ht="15">
      <c r="A561" s="14" t="s">
        <v>14</v>
      </c>
      <c r="B561" s="14" t="s">
        <v>364</v>
      </c>
      <c r="C561" s="14" t="s">
        <v>19</v>
      </c>
      <c r="D561" s="14" t="s">
        <v>17</v>
      </c>
      <c r="E561" s="15">
        <v>46080</v>
      </c>
      <c r="F561" s="16">
        <v>0.23472222222222222</v>
      </c>
      <c r="G561" s="14">
        <v>14.17</v>
      </c>
      <c r="H561" s="14">
        <v>7.23</v>
      </c>
      <c r="I561" s="14">
        <v>21.4</v>
      </c>
      <c r="J561" s="14"/>
      <c r="K561" s="14"/>
      <c r="L561" s="5" t="b">
        <f t="shared" si="0"/>
        <v>0</v>
      </c>
      <c r="M561">
        <v>1</v>
      </c>
      <c r="N561" s="5">
        <f t="shared" si="1"/>
        <v>2.9598893499308434</v>
      </c>
    </row>
    <row r="562" spans="1:14" ht="15">
      <c r="A562" s="14" t="s">
        <v>14</v>
      </c>
      <c r="B562" s="14" t="s">
        <v>365</v>
      </c>
      <c r="C562" s="14" t="s">
        <v>21</v>
      </c>
      <c r="D562" s="14" t="s">
        <v>17</v>
      </c>
      <c r="E562" s="15">
        <v>46080</v>
      </c>
      <c r="F562" s="16">
        <v>0.22916666666666666</v>
      </c>
      <c r="G562" s="14">
        <v>-19</v>
      </c>
      <c r="H562" s="14">
        <v>29.6</v>
      </c>
      <c r="I562" s="14">
        <v>10.6</v>
      </c>
      <c r="J562" s="14"/>
      <c r="K562" s="14"/>
      <c r="L562" s="5" t="b">
        <f t="shared" si="0"/>
        <v>0</v>
      </c>
      <c r="M562">
        <v>1</v>
      </c>
      <c r="N562" s="5">
        <f t="shared" si="1"/>
        <v>0.35810810810810806</v>
      </c>
    </row>
    <row r="563" spans="1:14" ht="15">
      <c r="A563" s="14" t="s">
        <v>14</v>
      </c>
      <c r="B563" s="14" t="s">
        <v>366</v>
      </c>
      <c r="C563" s="14" t="s">
        <v>21</v>
      </c>
      <c r="D563" s="14" t="s">
        <v>17</v>
      </c>
      <c r="E563" s="15">
        <v>46080</v>
      </c>
      <c r="F563" s="16">
        <v>0.20902777777777778</v>
      </c>
      <c r="G563" s="14">
        <v>10.83</v>
      </c>
      <c r="H563" s="14">
        <v>2.4700000000000002</v>
      </c>
      <c r="I563" s="14">
        <v>13.3</v>
      </c>
      <c r="J563" s="14"/>
      <c r="K563" s="14"/>
      <c r="L563" s="5" t="b">
        <f t="shared" si="0"/>
        <v>0</v>
      </c>
      <c r="M563">
        <v>1</v>
      </c>
      <c r="N563" s="5">
        <f t="shared" si="1"/>
        <v>5.3846153846153841</v>
      </c>
    </row>
    <row r="564" spans="1:14" ht="15">
      <c r="A564" s="14" t="s">
        <v>14</v>
      </c>
      <c r="B564" s="14" t="s">
        <v>367</v>
      </c>
      <c r="C564" s="14" t="s">
        <v>21</v>
      </c>
      <c r="D564" s="14" t="s">
        <v>17</v>
      </c>
      <c r="E564" s="15">
        <v>46080</v>
      </c>
      <c r="F564" s="16">
        <v>0.20694444444444443</v>
      </c>
      <c r="G564" s="14">
        <v>7.18</v>
      </c>
      <c r="H564" s="14">
        <v>4.22</v>
      </c>
      <c r="I564" s="14">
        <v>11.4</v>
      </c>
      <c r="J564" s="14"/>
      <c r="K564" s="14"/>
      <c r="L564" s="5" t="b">
        <f t="shared" si="0"/>
        <v>0</v>
      </c>
      <c r="M564">
        <v>1</v>
      </c>
      <c r="N564" s="5">
        <f t="shared" si="1"/>
        <v>2.7014218009478674</v>
      </c>
    </row>
    <row r="565" spans="1:14" ht="15">
      <c r="A565" s="14" t="s">
        <v>14</v>
      </c>
      <c r="B565" s="14" t="s">
        <v>368</v>
      </c>
      <c r="C565" s="14" t="s">
        <v>21</v>
      </c>
      <c r="D565" s="14" t="s">
        <v>17</v>
      </c>
      <c r="E565" s="15">
        <v>46080</v>
      </c>
      <c r="F565" s="16">
        <v>0.20347222222222222</v>
      </c>
      <c r="G565" s="14">
        <v>6.65</v>
      </c>
      <c r="H565" s="14">
        <v>4.95</v>
      </c>
      <c r="I565" s="14">
        <v>11.6</v>
      </c>
      <c r="J565" s="14"/>
      <c r="K565" s="14"/>
      <c r="L565" s="5" t="b">
        <f t="shared" si="0"/>
        <v>0</v>
      </c>
      <c r="M565">
        <v>1</v>
      </c>
      <c r="N565" s="5">
        <f t="shared" si="1"/>
        <v>2.3434343434343434</v>
      </c>
    </row>
    <row r="566" spans="1:14" ht="15">
      <c r="A566" s="14" t="s">
        <v>14</v>
      </c>
      <c r="B566" s="14" t="s">
        <v>369</v>
      </c>
      <c r="C566" s="14" t="s">
        <v>21</v>
      </c>
      <c r="D566" s="14" t="s">
        <v>17</v>
      </c>
      <c r="E566" s="15">
        <v>46080</v>
      </c>
      <c r="F566" s="16">
        <v>0.2</v>
      </c>
      <c r="G566" s="14">
        <v>-0.3</v>
      </c>
      <c r="H566" s="14">
        <v>10.7</v>
      </c>
      <c r="I566" s="14">
        <v>10.4</v>
      </c>
      <c r="J566" s="14"/>
      <c r="K566" s="14"/>
      <c r="L566" s="5" t="b">
        <f t="shared" si="0"/>
        <v>0</v>
      </c>
      <c r="M566">
        <v>1</v>
      </c>
      <c r="N566" s="5">
        <f t="shared" si="1"/>
        <v>0.97196261682243001</v>
      </c>
    </row>
    <row r="567" spans="1:14" ht="15">
      <c r="A567" s="14" t="s">
        <v>14</v>
      </c>
      <c r="B567" s="14" t="s">
        <v>370</v>
      </c>
      <c r="C567" s="14" t="s">
        <v>21</v>
      </c>
      <c r="D567" s="14" t="s">
        <v>17</v>
      </c>
      <c r="E567" s="15">
        <v>46080</v>
      </c>
      <c r="F567" s="16">
        <v>0.19166666666666668</v>
      </c>
      <c r="G567" s="14">
        <v>-0.95</v>
      </c>
      <c r="H567" s="14">
        <v>10.35</v>
      </c>
      <c r="I567" s="14">
        <v>9.4</v>
      </c>
      <c r="J567" s="14"/>
      <c r="K567" s="14"/>
      <c r="L567" s="5" t="b">
        <f t="shared" si="0"/>
        <v>0</v>
      </c>
      <c r="M567">
        <v>1</v>
      </c>
      <c r="N567" s="5">
        <f t="shared" si="1"/>
        <v>0.90821256038647347</v>
      </c>
    </row>
    <row r="568" spans="1:14" ht="15">
      <c r="A568" s="14" t="s">
        <v>14</v>
      </c>
      <c r="B568" s="14" t="s">
        <v>371</v>
      </c>
      <c r="C568" s="14" t="s">
        <v>21</v>
      </c>
      <c r="D568" s="14" t="s">
        <v>17</v>
      </c>
      <c r="E568" s="15">
        <v>46080</v>
      </c>
      <c r="F568" s="16">
        <v>0.18402777777777779</v>
      </c>
      <c r="G568" s="14">
        <v>2.97</v>
      </c>
      <c r="H568" s="14">
        <v>8.33</v>
      </c>
      <c r="I568" s="14">
        <v>11.3</v>
      </c>
      <c r="J568" s="14"/>
      <c r="K568" s="14"/>
      <c r="L568" s="5" t="b">
        <f t="shared" si="0"/>
        <v>0</v>
      </c>
      <c r="M568">
        <v>1</v>
      </c>
      <c r="N568" s="5">
        <f t="shared" si="1"/>
        <v>1.3565426170468189</v>
      </c>
    </row>
    <row r="569" spans="1:14" ht="15">
      <c r="A569" s="14" t="s">
        <v>14</v>
      </c>
      <c r="B569" s="14" t="s">
        <v>372</v>
      </c>
      <c r="C569" s="14" t="s">
        <v>21</v>
      </c>
      <c r="D569" s="14" t="s">
        <v>17</v>
      </c>
      <c r="E569" s="15">
        <v>46080</v>
      </c>
      <c r="F569" s="16">
        <v>0.17777777777777778</v>
      </c>
      <c r="G569" s="14">
        <v>4.3499999999999996</v>
      </c>
      <c r="H569" s="14">
        <v>8.25</v>
      </c>
      <c r="I569" s="14">
        <v>12.6</v>
      </c>
      <c r="J569" s="14"/>
      <c r="K569" s="14"/>
      <c r="L569" s="5" t="b">
        <f t="shared" si="0"/>
        <v>0</v>
      </c>
      <c r="M569">
        <v>1</v>
      </c>
      <c r="N569" s="5">
        <f t="shared" si="1"/>
        <v>1.5272727272727273</v>
      </c>
    </row>
    <row r="570" spans="1:14" ht="15">
      <c r="A570" s="14" t="s">
        <v>14</v>
      </c>
      <c r="B570" s="14" t="s">
        <v>373</v>
      </c>
      <c r="C570" s="14" t="s">
        <v>21</v>
      </c>
      <c r="D570" s="14" t="s">
        <v>17</v>
      </c>
      <c r="E570" s="15">
        <v>46080</v>
      </c>
      <c r="F570" s="16">
        <v>0.12013888888888889</v>
      </c>
      <c r="G570" s="14">
        <v>16.2</v>
      </c>
      <c r="H570" s="14">
        <v>1.4</v>
      </c>
      <c r="I570" s="14">
        <v>17.600000000000001</v>
      </c>
      <c r="J570" s="14"/>
      <c r="K570" s="14"/>
      <c r="L570" s="5" t="b">
        <f t="shared" si="0"/>
        <v>0</v>
      </c>
      <c r="M570">
        <v>1</v>
      </c>
      <c r="N570" s="5">
        <f t="shared" si="1"/>
        <v>12.571428571428573</v>
      </c>
    </row>
    <row r="571" spans="1:14" ht="15">
      <c r="A571" s="14" t="s">
        <v>14</v>
      </c>
      <c r="B571" s="14" t="s">
        <v>374</v>
      </c>
      <c r="C571" s="14" t="s">
        <v>21</v>
      </c>
      <c r="D571" s="14" t="s">
        <v>17</v>
      </c>
      <c r="E571" s="15">
        <v>46080</v>
      </c>
      <c r="F571" s="16">
        <v>0.11874999999999999</v>
      </c>
      <c r="G571" s="14">
        <v>4.5999999999999996</v>
      </c>
      <c r="H571" s="14">
        <v>7.3</v>
      </c>
      <c r="I571" s="14">
        <v>11.9</v>
      </c>
      <c r="J571" s="14"/>
      <c r="K571" s="14"/>
      <c r="L571" s="5" t="b">
        <f t="shared" si="0"/>
        <v>0</v>
      </c>
      <c r="M571">
        <v>1</v>
      </c>
      <c r="N571" s="5">
        <f t="shared" si="1"/>
        <v>1.6301369863013699</v>
      </c>
    </row>
    <row r="572" spans="1:14" ht="15">
      <c r="A572" s="14" t="s">
        <v>14</v>
      </c>
      <c r="B572" s="14" t="s">
        <v>375</v>
      </c>
      <c r="C572" s="14" t="s">
        <v>21</v>
      </c>
      <c r="D572" s="14" t="s">
        <v>17</v>
      </c>
      <c r="E572" s="15">
        <v>46080</v>
      </c>
      <c r="F572" s="16">
        <v>0.10138888888888889</v>
      </c>
      <c r="G572" s="14">
        <v>8.65</v>
      </c>
      <c r="H572" s="14">
        <v>3.75</v>
      </c>
      <c r="I572" s="14">
        <v>12.4</v>
      </c>
      <c r="J572" s="14"/>
      <c r="K572" s="14"/>
      <c r="L572" s="5" t="b">
        <f t="shared" ref="L572:L635" si="2">ISNUMBER(SEARCH("X", J572))</f>
        <v>0</v>
      </c>
      <c r="M572">
        <v>1</v>
      </c>
      <c r="N572" s="5">
        <f t="shared" ref="N572:N635" si="3">IF(H572&gt;0, I572/H572, "")</f>
        <v>3.3066666666666666</v>
      </c>
    </row>
    <row r="573" spans="1:14" ht="15">
      <c r="A573" s="14" t="s">
        <v>14</v>
      </c>
      <c r="B573" s="14" t="s">
        <v>376</v>
      </c>
      <c r="C573" s="14" t="s">
        <v>21</v>
      </c>
      <c r="D573" s="14" t="s">
        <v>17</v>
      </c>
      <c r="E573" s="15">
        <v>46080</v>
      </c>
      <c r="F573" s="16">
        <v>9.7222222222222224E-2</v>
      </c>
      <c r="G573" s="14">
        <v>6.42</v>
      </c>
      <c r="H573" s="14">
        <v>3.88</v>
      </c>
      <c r="I573" s="14">
        <v>10.3</v>
      </c>
      <c r="J573" s="14"/>
      <c r="K573" s="14"/>
      <c r="L573" s="5" t="b">
        <f t="shared" si="2"/>
        <v>0</v>
      </c>
      <c r="M573">
        <v>1</v>
      </c>
      <c r="N573" s="5">
        <f t="shared" si="3"/>
        <v>2.6546391752577323</v>
      </c>
    </row>
    <row r="574" spans="1:14" ht="15">
      <c r="A574" s="14" t="s">
        <v>14</v>
      </c>
      <c r="B574" s="14" t="s">
        <v>377</v>
      </c>
      <c r="C574" s="14" t="s">
        <v>21</v>
      </c>
      <c r="D574" s="14" t="s">
        <v>17</v>
      </c>
      <c r="E574" s="15">
        <v>46080</v>
      </c>
      <c r="F574" s="16">
        <v>9.375E-2</v>
      </c>
      <c r="G574" s="14">
        <v>-23.05</v>
      </c>
      <c r="H574" s="14">
        <v>33.85</v>
      </c>
      <c r="I574" s="14">
        <v>10.8</v>
      </c>
      <c r="J574" s="14"/>
      <c r="K574" s="14"/>
      <c r="L574" s="5" t="b">
        <f t="shared" si="2"/>
        <v>0</v>
      </c>
      <c r="M574">
        <v>1</v>
      </c>
      <c r="N574" s="5">
        <f t="shared" si="3"/>
        <v>0.31905465288035451</v>
      </c>
    </row>
    <row r="575" spans="1:14" ht="15">
      <c r="A575" s="14" t="s">
        <v>14</v>
      </c>
      <c r="B575" s="14" t="s">
        <v>378</v>
      </c>
      <c r="C575" s="14" t="s">
        <v>21</v>
      </c>
      <c r="D575" s="14" t="s">
        <v>17</v>
      </c>
      <c r="E575" s="15">
        <v>46080</v>
      </c>
      <c r="F575" s="16">
        <v>7.013888888888889E-2</v>
      </c>
      <c r="G575" s="14">
        <v>1.18</v>
      </c>
      <c r="H575" s="14">
        <v>8.92</v>
      </c>
      <c r="I575" s="14">
        <v>10.1</v>
      </c>
      <c r="J575" s="14"/>
      <c r="K575" s="14"/>
      <c r="L575" s="5" t="b">
        <f t="shared" si="2"/>
        <v>0</v>
      </c>
      <c r="M575">
        <v>1</v>
      </c>
      <c r="N575" s="5">
        <f t="shared" si="3"/>
        <v>1.1322869955156951</v>
      </c>
    </row>
    <row r="576" spans="1:14" ht="15">
      <c r="A576" s="14" t="s">
        <v>14</v>
      </c>
      <c r="B576" s="14" t="s">
        <v>379</v>
      </c>
      <c r="C576" s="14" t="s">
        <v>21</v>
      </c>
      <c r="D576" s="14" t="s">
        <v>17</v>
      </c>
      <c r="E576" s="15">
        <v>46080</v>
      </c>
      <c r="F576" s="16">
        <v>6.25E-2</v>
      </c>
      <c r="G576" s="14">
        <v>4.7699999999999996</v>
      </c>
      <c r="H576" s="14">
        <v>6.33</v>
      </c>
      <c r="I576" s="14">
        <v>11.1</v>
      </c>
      <c r="J576" s="14"/>
      <c r="K576" s="14"/>
      <c r="L576" s="5" t="b">
        <f t="shared" si="2"/>
        <v>0</v>
      </c>
      <c r="M576">
        <v>1</v>
      </c>
      <c r="N576" s="5">
        <f t="shared" si="3"/>
        <v>1.7535545023696681</v>
      </c>
    </row>
    <row r="577" spans="1:14" ht="15">
      <c r="A577" s="14" t="s">
        <v>14</v>
      </c>
      <c r="B577" s="14" t="s">
        <v>380</v>
      </c>
      <c r="C577" s="14" t="s">
        <v>21</v>
      </c>
      <c r="D577" s="14" t="s">
        <v>17</v>
      </c>
      <c r="E577" s="15">
        <v>46080</v>
      </c>
      <c r="F577" s="16">
        <v>5.7638888888888892E-2</v>
      </c>
      <c r="G577" s="14">
        <v>15.13</v>
      </c>
      <c r="H577" s="14">
        <v>2.4700000000000002</v>
      </c>
      <c r="I577" s="14">
        <v>17.600000000000001</v>
      </c>
      <c r="J577" s="14"/>
      <c r="K577" s="14"/>
      <c r="L577" s="5" t="b">
        <f t="shared" si="2"/>
        <v>0</v>
      </c>
      <c r="M577">
        <v>1</v>
      </c>
      <c r="N577" s="5">
        <f t="shared" si="3"/>
        <v>7.1255060728744937</v>
      </c>
    </row>
    <row r="578" spans="1:14" ht="15">
      <c r="A578" s="14" t="s">
        <v>14</v>
      </c>
      <c r="B578" s="14" t="s">
        <v>381</v>
      </c>
      <c r="C578" s="14" t="s">
        <v>21</v>
      </c>
      <c r="D578" s="14" t="s">
        <v>17</v>
      </c>
      <c r="E578" s="15">
        <v>46080</v>
      </c>
      <c r="F578" s="16">
        <v>5.6250000000000001E-2</v>
      </c>
      <c r="G578" s="14">
        <v>8.3699999999999992</v>
      </c>
      <c r="H578" s="14">
        <v>1.83</v>
      </c>
      <c r="I578" s="14">
        <v>10.199999999999999</v>
      </c>
      <c r="J578" s="14"/>
      <c r="K578" s="14"/>
      <c r="L578" s="5" t="b">
        <f t="shared" si="2"/>
        <v>0</v>
      </c>
      <c r="M578">
        <v>1</v>
      </c>
      <c r="N578" s="5">
        <f t="shared" si="3"/>
        <v>5.5737704918032778</v>
      </c>
    </row>
    <row r="579" spans="1:14" ht="15">
      <c r="A579" s="14" t="s">
        <v>14</v>
      </c>
      <c r="B579" s="14" t="s">
        <v>382</v>
      </c>
      <c r="C579" s="14" t="s">
        <v>21</v>
      </c>
      <c r="D579" s="14" t="s">
        <v>17</v>
      </c>
      <c r="E579" s="15">
        <v>46080</v>
      </c>
      <c r="F579" s="16">
        <v>5.2777777777777778E-2</v>
      </c>
      <c r="G579" s="14">
        <v>-2.2200000000000002</v>
      </c>
      <c r="H579" s="14">
        <v>12.62</v>
      </c>
      <c r="I579" s="14">
        <v>10.4</v>
      </c>
      <c r="J579" s="14"/>
      <c r="K579" s="14"/>
      <c r="L579" s="5" t="b">
        <f t="shared" si="2"/>
        <v>0</v>
      </c>
      <c r="M579">
        <v>1</v>
      </c>
      <c r="N579" s="5">
        <f t="shared" si="3"/>
        <v>0.82408874801901755</v>
      </c>
    </row>
    <row r="580" spans="1:14" ht="15">
      <c r="A580" s="14" t="s">
        <v>14</v>
      </c>
      <c r="B580" s="14" t="s">
        <v>383</v>
      </c>
      <c r="C580" s="14" t="s">
        <v>21</v>
      </c>
      <c r="D580" s="14" t="s">
        <v>17</v>
      </c>
      <c r="E580" s="15">
        <v>46080</v>
      </c>
      <c r="F580" s="16">
        <v>2.5694444444444443E-2</v>
      </c>
      <c r="G580" s="14">
        <v>-6.72</v>
      </c>
      <c r="H580" s="14">
        <v>17.72</v>
      </c>
      <c r="I580" s="14">
        <v>11</v>
      </c>
      <c r="J580" s="14"/>
      <c r="K580" s="14"/>
      <c r="L580" s="5" t="b">
        <f t="shared" si="2"/>
        <v>0</v>
      </c>
      <c r="M580">
        <v>1</v>
      </c>
      <c r="N580" s="5">
        <f t="shared" si="3"/>
        <v>0.62076749435665923</v>
      </c>
    </row>
    <row r="581" spans="1:14" ht="15">
      <c r="A581" s="14" t="s">
        <v>14</v>
      </c>
      <c r="B581" s="14" t="s">
        <v>384</v>
      </c>
      <c r="C581" s="14" t="s">
        <v>21</v>
      </c>
      <c r="D581" s="14" t="s">
        <v>17</v>
      </c>
      <c r="E581" s="15">
        <v>46080</v>
      </c>
      <c r="F581" s="16">
        <v>1.2500000000000001E-2</v>
      </c>
      <c r="G581" s="14">
        <v>7.5</v>
      </c>
      <c r="H581" s="14">
        <v>4</v>
      </c>
      <c r="I581" s="14">
        <v>11.5</v>
      </c>
      <c r="J581" s="14"/>
      <c r="K581" s="14"/>
      <c r="L581" s="5" t="b">
        <f t="shared" si="2"/>
        <v>0</v>
      </c>
      <c r="M581">
        <v>1</v>
      </c>
      <c r="N581" s="5">
        <f t="shared" si="3"/>
        <v>2.875</v>
      </c>
    </row>
    <row r="582" spans="1:14" ht="15">
      <c r="A582" s="14" t="s">
        <v>14</v>
      </c>
      <c r="B582" s="14" t="s">
        <v>385</v>
      </c>
      <c r="C582" s="14" t="s">
        <v>21</v>
      </c>
      <c r="D582" s="14" t="s">
        <v>17</v>
      </c>
      <c r="E582" s="15">
        <v>46080</v>
      </c>
      <c r="F582" s="16">
        <v>9.7222222222222224E-3</v>
      </c>
      <c r="G582" s="14">
        <v>9.3000000000000007</v>
      </c>
      <c r="H582" s="14">
        <v>3.1</v>
      </c>
      <c r="I582" s="14">
        <v>12.4</v>
      </c>
      <c r="J582" s="14"/>
      <c r="K582" s="14"/>
      <c r="L582" s="5" t="b">
        <f t="shared" si="2"/>
        <v>0</v>
      </c>
      <c r="M582">
        <v>1</v>
      </c>
      <c r="N582" s="5">
        <f t="shared" si="3"/>
        <v>4</v>
      </c>
    </row>
    <row r="583" spans="1:14" ht="15">
      <c r="A583" s="14" t="s">
        <v>14</v>
      </c>
      <c r="B583" s="14" t="s">
        <v>386</v>
      </c>
      <c r="C583" s="14" t="s">
        <v>16</v>
      </c>
      <c r="D583" s="14" t="s">
        <v>17</v>
      </c>
      <c r="E583" s="15">
        <v>46079</v>
      </c>
      <c r="F583" s="16">
        <v>0.99652777777777779</v>
      </c>
      <c r="G583" s="14">
        <v>0.9</v>
      </c>
      <c r="H583" s="14">
        <v>12.5</v>
      </c>
      <c r="I583" s="14">
        <v>13.4</v>
      </c>
      <c r="J583" s="14"/>
      <c r="K583" s="14"/>
      <c r="L583" s="5" t="b">
        <f t="shared" si="2"/>
        <v>0</v>
      </c>
      <c r="M583">
        <v>1</v>
      </c>
      <c r="N583" s="5">
        <f t="shared" si="3"/>
        <v>1.0720000000000001</v>
      </c>
    </row>
    <row r="584" spans="1:14" ht="15">
      <c r="A584" s="14" t="s">
        <v>14</v>
      </c>
      <c r="B584" s="14" t="s">
        <v>387</v>
      </c>
      <c r="C584" s="14" t="s">
        <v>19</v>
      </c>
      <c r="D584" s="14" t="s">
        <v>17</v>
      </c>
      <c r="E584" s="15">
        <v>46079</v>
      </c>
      <c r="F584" s="16">
        <v>0.33888888888888891</v>
      </c>
      <c r="G584" s="14">
        <v>12.12</v>
      </c>
      <c r="H584" s="14">
        <v>9.2799999999999994</v>
      </c>
      <c r="I584" s="14">
        <v>21.4</v>
      </c>
      <c r="J584" s="14"/>
      <c r="K584" s="14"/>
      <c r="L584" s="5" t="b">
        <f t="shared" si="2"/>
        <v>0</v>
      </c>
      <c r="M584">
        <v>1</v>
      </c>
      <c r="N584" s="5">
        <f t="shared" si="3"/>
        <v>2.3060344827586206</v>
      </c>
    </row>
    <row r="585" spans="1:14" ht="15">
      <c r="A585" s="14" t="s">
        <v>14</v>
      </c>
      <c r="B585" s="14" t="s">
        <v>388</v>
      </c>
      <c r="C585" s="14" t="s">
        <v>16</v>
      </c>
      <c r="D585" s="14" t="s">
        <v>17</v>
      </c>
      <c r="E585" s="15">
        <v>46079</v>
      </c>
      <c r="F585" s="16">
        <v>0.33055555555555555</v>
      </c>
      <c r="G585" s="14">
        <v>0.72</v>
      </c>
      <c r="H585" s="14">
        <v>5.18</v>
      </c>
      <c r="I585" s="14">
        <v>5.9</v>
      </c>
      <c r="J585" s="14"/>
      <c r="K585" s="14"/>
      <c r="L585" s="5" t="b">
        <f t="shared" si="2"/>
        <v>0</v>
      </c>
      <c r="M585">
        <v>1</v>
      </c>
      <c r="N585" s="5">
        <f t="shared" si="3"/>
        <v>1.1389961389961392</v>
      </c>
    </row>
    <row r="586" spans="1:14" ht="15">
      <c r="A586" s="14" t="s">
        <v>14</v>
      </c>
      <c r="B586" s="14" t="s">
        <v>205</v>
      </c>
      <c r="C586" s="14" t="s">
        <v>19</v>
      </c>
      <c r="D586" s="14" t="s">
        <v>17</v>
      </c>
      <c r="E586" s="15">
        <v>46079</v>
      </c>
      <c r="F586" s="16">
        <v>0.32013888888888886</v>
      </c>
      <c r="G586" s="14">
        <v>5.22</v>
      </c>
      <c r="H586" s="14">
        <v>11.38</v>
      </c>
      <c r="I586" s="14">
        <v>16.600000000000001</v>
      </c>
      <c r="J586" s="14"/>
      <c r="K586" s="14"/>
      <c r="L586" s="5" t="b">
        <f t="shared" si="2"/>
        <v>0</v>
      </c>
      <c r="M586">
        <v>1</v>
      </c>
      <c r="N586" s="5">
        <f t="shared" si="3"/>
        <v>1.4586994727592268</v>
      </c>
    </row>
    <row r="587" spans="1:14" ht="15">
      <c r="A587" s="14" t="s">
        <v>14</v>
      </c>
      <c r="B587" s="14" t="s">
        <v>389</v>
      </c>
      <c r="C587" s="14" t="s">
        <v>16</v>
      </c>
      <c r="D587" s="14" t="s">
        <v>17</v>
      </c>
      <c r="E587" s="15">
        <v>46079</v>
      </c>
      <c r="F587" s="16">
        <v>0.31180555555555556</v>
      </c>
      <c r="G587" s="14">
        <v>3.13</v>
      </c>
      <c r="H587" s="14">
        <v>2.77</v>
      </c>
      <c r="I587" s="14">
        <v>5.9</v>
      </c>
      <c r="J587" s="14"/>
      <c r="K587" s="14"/>
      <c r="L587" s="5" t="b">
        <f t="shared" si="2"/>
        <v>0</v>
      </c>
      <c r="M587">
        <v>1</v>
      </c>
      <c r="N587" s="5">
        <f t="shared" si="3"/>
        <v>2.1299638989169676</v>
      </c>
    </row>
    <row r="588" spans="1:14" ht="15">
      <c r="A588" s="14" t="s">
        <v>14</v>
      </c>
      <c r="B588" s="14" t="s">
        <v>390</v>
      </c>
      <c r="C588" s="14" t="s">
        <v>21</v>
      </c>
      <c r="D588" s="14" t="s">
        <v>17</v>
      </c>
      <c r="E588" s="15">
        <v>46079</v>
      </c>
      <c r="F588" s="16">
        <v>0.30902777777777779</v>
      </c>
      <c r="G588" s="14">
        <v>-9.75</v>
      </c>
      <c r="H588" s="14">
        <v>27.35</v>
      </c>
      <c r="I588" s="14">
        <v>17.600000000000001</v>
      </c>
      <c r="J588" s="14"/>
      <c r="K588" s="14"/>
      <c r="L588" s="5" t="b">
        <f t="shared" si="2"/>
        <v>0</v>
      </c>
      <c r="M588">
        <v>1</v>
      </c>
      <c r="N588" s="5">
        <f t="shared" si="3"/>
        <v>0.64351005484460699</v>
      </c>
    </row>
    <row r="589" spans="1:14" ht="15">
      <c r="A589" s="14" t="s">
        <v>14</v>
      </c>
      <c r="B589" s="14" t="s">
        <v>391</v>
      </c>
      <c r="C589" s="14" t="s">
        <v>16</v>
      </c>
      <c r="D589" s="14" t="s">
        <v>17</v>
      </c>
      <c r="E589" s="15">
        <v>46079</v>
      </c>
      <c r="F589" s="16">
        <v>0.28611111111111109</v>
      </c>
      <c r="G589" s="14">
        <v>-1.1000000000000001</v>
      </c>
      <c r="H589" s="14">
        <v>7</v>
      </c>
      <c r="I589" s="14">
        <v>5.9</v>
      </c>
      <c r="J589" s="14"/>
      <c r="K589" s="14"/>
      <c r="L589" s="5" t="b">
        <f t="shared" si="2"/>
        <v>0</v>
      </c>
      <c r="M589">
        <v>1</v>
      </c>
      <c r="N589" s="5">
        <f t="shared" si="3"/>
        <v>0.84285714285714286</v>
      </c>
    </row>
    <row r="590" spans="1:14" ht="15">
      <c r="A590" s="14" t="s">
        <v>14</v>
      </c>
      <c r="B590" s="14" t="s">
        <v>392</v>
      </c>
      <c r="C590" s="14" t="s">
        <v>21</v>
      </c>
      <c r="D590" s="14" t="s">
        <v>17</v>
      </c>
      <c r="E590" s="15">
        <v>46079</v>
      </c>
      <c r="F590" s="16">
        <v>0.28055555555555556</v>
      </c>
      <c r="G590" s="14">
        <v>-9.9499999999999993</v>
      </c>
      <c r="H590" s="14">
        <v>20.55</v>
      </c>
      <c r="I590" s="14">
        <v>10.6</v>
      </c>
      <c r="J590" s="14"/>
      <c r="K590" s="14"/>
      <c r="L590" s="5" t="b">
        <f t="shared" si="2"/>
        <v>0</v>
      </c>
      <c r="M590">
        <v>1</v>
      </c>
      <c r="N590" s="5">
        <f t="shared" si="3"/>
        <v>0.51581508515815078</v>
      </c>
    </row>
    <row r="591" spans="1:14" ht="15">
      <c r="A591" s="14" t="s">
        <v>14</v>
      </c>
      <c r="B591" s="14" t="s">
        <v>393</v>
      </c>
      <c r="C591" s="14" t="s">
        <v>21</v>
      </c>
      <c r="D591" s="14" t="s">
        <v>17</v>
      </c>
      <c r="E591" s="15">
        <v>46079</v>
      </c>
      <c r="F591" s="16">
        <v>0.2590277777777778</v>
      </c>
      <c r="G591" s="14">
        <v>8.8699999999999992</v>
      </c>
      <c r="H591" s="14">
        <v>2.13</v>
      </c>
      <c r="I591" s="14">
        <v>11</v>
      </c>
      <c r="J591" s="14"/>
      <c r="K591" s="14"/>
      <c r="L591" s="5" t="b">
        <f t="shared" si="2"/>
        <v>0</v>
      </c>
      <c r="M591">
        <v>1</v>
      </c>
      <c r="N591" s="5">
        <f t="shared" si="3"/>
        <v>5.164319248826291</v>
      </c>
    </row>
    <row r="592" spans="1:14" ht="15">
      <c r="A592" s="14" t="s">
        <v>14</v>
      </c>
      <c r="B592" s="14" t="s">
        <v>394</v>
      </c>
      <c r="C592" s="14" t="s">
        <v>21</v>
      </c>
      <c r="D592" s="14" t="s">
        <v>17</v>
      </c>
      <c r="E592" s="15">
        <v>46079</v>
      </c>
      <c r="F592" s="16">
        <v>0.23055555555555557</v>
      </c>
      <c r="G592" s="14">
        <v>-1.37</v>
      </c>
      <c r="H592" s="14">
        <v>14.17</v>
      </c>
      <c r="I592" s="14">
        <v>12.8</v>
      </c>
      <c r="J592" s="14"/>
      <c r="K592" s="14"/>
      <c r="L592" s="5" t="b">
        <f t="shared" si="2"/>
        <v>0</v>
      </c>
      <c r="M592">
        <v>1</v>
      </c>
      <c r="N592" s="5">
        <f t="shared" si="3"/>
        <v>0.90331686661961896</v>
      </c>
    </row>
    <row r="593" spans="1:14" ht="15">
      <c r="A593" s="14" t="s">
        <v>14</v>
      </c>
      <c r="B593" s="14" t="s">
        <v>395</v>
      </c>
      <c r="C593" s="14" t="s">
        <v>21</v>
      </c>
      <c r="D593" s="14" t="s">
        <v>17</v>
      </c>
      <c r="E593" s="15">
        <v>46079</v>
      </c>
      <c r="F593" s="16">
        <v>0.21944444444444444</v>
      </c>
      <c r="G593" s="14">
        <v>15.37</v>
      </c>
      <c r="H593" s="14">
        <v>2.23</v>
      </c>
      <c r="I593" s="14">
        <v>17.600000000000001</v>
      </c>
      <c r="J593" s="14"/>
      <c r="K593" s="14"/>
      <c r="L593" s="5" t="b">
        <f t="shared" si="2"/>
        <v>0</v>
      </c>
      <c r="M593">
        <v>1</v>
      </c>
      <c r="N593" s="5">
        <f t="shared" si="3"/>
        <v>7.8923766816143504</v>
      </c>
    </row>
    <row r="594" spans="1:14" ht="15">
      <c r="A594" s="14" t="s">
        <v>14</v>
      </c>
      <c r="B594" s="14" t="s">
        <v>396</v>
      </c>
      <c r="C594" s="14" t="s">
        <v>21</v>
      </c>
      <c r="D594" s="14" t="s">
        <v>17</v>
      </c>
      <c r="E594" s="15">
        <v>46079</v>
      </c>
      <c r="F594" s="16">
        <v>0.21736111111111112</v>
      </c>
      <c r="G594" s="14">
        <v>-6.67</v>
      </c>
      <c r="H594" s="14">
        <v>24.27</v>
      </c>
      <c r="I594" s="14">
        <v>17.600000000000001</v>
      </c>
      <c r="J594" s="14"/>
      <c r="K594" s="14"/>
      <c r="L594" s="5" t="b">
        <f t="shared" si="2"/>
        <v>0</v>
      </c>
      <c r="M594">
        <v>1</v>
      </c>
      <c r="N594" s="5">
        <f t="shared" si="3"/>
        <v>0.72517511330861151</v>
      </c>
    </row>
    <row r="595" spans="1:14" ht="15">
      <c r="A595" s="14" t="s">
        <v>14</v>
      </c>
      <c r="B595" s="14" t="s">
        <v>397</v>
      </c>
      <c r="C595" s="14" t="s">
        <v>21</v>
      </c>
      <c r="D595" s="14" t="s">
        <v>17</v>
      </c>
      <c r="E595" s="15">
        <v>46079</v>
      </c>
      <c r="F595" s="16">
        <v>0.2</v>
      </c>
      <c r="G595" s="14">
        <v>5.9</v>
      </c>
      <c r="H595" s="14">
        <v>4.9000000000000004</v>
      </c>
      <c r="I595" s="14">
        <v>10.8</v>
      </c>
      <c r="J595" s="14"/>
      <c r="K595" s="14"/>
      <c r="L595" s="5" t="b">
        <f t="shared" si="2"/>
        <v>0</v>
      </c>
      <c r="M595">
        <v>1</v>
      </c>
      <c r="N595" s="5">
        <f t="shared" si="3"/>
        <v>2.204081632653061</v>
      </c>
    </row>
    <row r="596" spans="1:14" ht="15">
      <c r="A596" s="14" t="s">
        <v>14</v>
      </c>
      <c r="B596" s="14" t="s">
        <v>398</v>
      </c>
      <c r="C596" s="14" t="s">
        <v>21</v>
      </c>
      <c r="D596" s="14" t="s">
        <v>17</v>
      </c>
      <c r="E596" s="15">
        <v>46079</v>
      </c>
      <c r="F596" s="16">
        <v>0.19583333333333333</v>
      </c>
      <c r="G596" s="14">
        <v>3.4</v>
      </c>
      <c r="H596" s="14">
        <v>6.9</v>
      </c>
      <c r="I596" s="14">
        <v>10.3</v>
      </c>
      <c r="J596" s="14"/>
      <c r="K596" s="14"/>
      <c r="L596" s="5" t="b">
        <f t="shared" si="2"/>
        <v>0</v>
      </c>
      <c r="M596">
        <v>1</v>
      </c>
      <c r="N596" s="5">
        <f t="shared" si="3"/>
        <v>1.4927536231884058</v>
      </c>
    </row>
    <row r="597" spans="1:14" ht="15">
      <c r="A597" s="14" t="s">
        <v>14</v>
      </c>
      <c r="B597" s="14" t="s">
        <v>399</v>
      </c>
      <c r="C597" s="14" t="s">
        <v>21</v>
      </c>
      <c r="D597" s="14" t="s">
        <v>17</v>
      </c>
      <c r="E597" s="15">
        <v>46079</v>
      </c>
      <c r="F597" s="16">
        <v>0.19097222222222221</v>
      </c>
      <c r="G597" s="14">
        <v>-10.92</v>
      </c>
      <c r="H597" s="14">
        <v>23.72</v>
      </c>
      <c r="I597" s="14">
        <v>12.8</v>
      </c>
      <c r="J597" s="14"/>
      <c r="K597" s="14"/>
      <c r="L597" s="5" t="b">
        <f t="shared" si="2"/>
        <v>0</v>
      </c>
      <c r="M597">
        <v>1</v>
      </c>
      <c r="N597" s="5">
        <f t="shared" si="3"/>
        <v>0.539629005059022</v>
      </c>
    </row>
    <row r="598" spans="1:14" ht="15">
      <c r="A598" s="14" t="s">
        <v>14</v>
      </c>
      <c r="B598" s="14" t="s">
        <v>400</v>
      </c>
      <c r="C598" s="14" t="s">
        <v>21</v>
      </c>
      <c r="D598" s="14" t="s">
        <v>17</v>
      </c>
      <c r="E598" s="15">
        <v>46079</v>
      </c>
      <c r="F598" s="16">
        <v>0.1736111111111111</v>
      </c>
      <c r="G598" s="14">
        <v>7.17</v>
      </c>
      <c r="H598" s="14">
        <v>5.03</v>
      </c>
      <c r="I598" s="14">
        <v>12.2</v>
      </c>
      <c r="J598" s="14"/>
      <c r="K598" s="14"/>
      <c r="L598" s="5" t="b">
        <f t="shared" si="2"/>
        <v>0</v>
      </c>
      <c r="M598">
        <v>1</v>
      </c>
      <c r="N598" s="5">
        <f t="shared" si="3"/>
        <v>2.4254473161033796</v>
      </c>
    </row>
    <row r="599" spans="1:14" ht="15">
      <c r="A599" s="14" t="s">
        <v>14</v>
      </c>
      <c r="B599" s="14" t="s">
        <v>401</v>
      </c>
      <c r="C599" s="14" t="s">
        <v>21</v>
      </c>
      <c r="D599" s="14" t="s">
        <v>17</v>
      </c>
      <c r="E599" s="15">
        <v>46079</v>
      </c>
      <c r="F599" s="16">
        <v>0.12430555555555556</v>
      </c>
      <c r="G599" s="14">
        <v>14.37</v>
      </c>
      <c r="H599" s="14">
        <v>1.93</v>
      </c>
      <c r="I599" s="14">
        <v>16.3</v>
      </c>
      <c r="J599" s="14"/>
      <c r="K599" s="14"/>
      <c r="L599" s="5" t="b">
        <f t="shared" si="2"/>
        <v>0</v>
      </c>
      <c r="M599">
        <v>1</v>
      </c>
      <c r="N599" s="5">
        <f t="shared" si="3"/>
        <v>8.4455958549222796</v>
      </c>
    </row>
    <row r="600" spans="1:14" ht="15">
      <c r="A600" s="14" t="s">
        <v>14</v>
      </c>
      <c r="B600" s="14" t="s">
        <v>402</v>
      </c>
      <c r="C600" s="14" t="s">
        <v>21</v>
      </c>
      <c r="D600" s="14" t="s">
        <v>17</v>
      </c>
      <c r="E600" s="15">
        <v>46079</v>
      </c>
      <c r="F600" s="16">
        <v>0.12291666666666666</v>
      </c>
      <c r="G600" s="14">
        <v>-10.68</v>
      </c>
      <c r="H600" s="14">
        <v>21.78</v>
      </c>
      <c r="I600" s="14">
        <v>11.1</v>
      </c>
      <c r="J600" s="14"/>
      <c r="K600" s="14"/>
      <c r="L600" s="5" t="b">
        <f t="shared" si="2"/>
        <v>0</v>
      </c>
      <c r="M600">
        <v>1</v>
      </c>
      <c r="N600" s="5">
        <f t="shared" si="3"/>
        <v>0.50964187327823685</v>
      </c>
    </row>
    <row r="601" spans="1:14" ht="15">
      <c r="A601" s="14" t="s">
        <v>14</v>
      </c>
      <c r="B601" s="14" t="s">
        <v>403</v>
      </c>
      <c r="C601" s="14" t="s">
        <v>21</v>
      </c>
      <c r="D601" s="14" t="s">
        <v>17</v>
      </c>
      <c r="E601" s="15">
        <v>46079</v>
      </c>
      <c r="F601" s="16">
        <v>0.10694444444444444</v>
      </c>
      <c r="G601" s="14">
        <v>14.4</v>
      </c>
      <c r="H601" s="14">
        <v>3.2</v>
      </c>
      <c r="I601" s="14">
        <v>17.600000000000001</v>
      </c>
      <c r="J601" s="14"/>
      <c r="K601" s="14"/>
      <c r="L601" s="5" t="b">
        <f t="shared" si="2"/>
        <v>0</v>
      </c>
      <c r="M601">
        <v>1</v>
      </c>
      <c r="N601" s="5">
        <f t="shared" si="3"/>
        <v>5.5</v>
      </c>
    </row>
    <row r="602" spans="1:14" ht="15">
      <c r="A602" s="14" t="s">
        <v>14</v>
      </c>
      <c r="B602" s="14" t="s">
        <v>404</v>
      </c>
      <c r="C602" s="14" t="s">
        <v>21</v>
      </c>
      <c r="D602" s="14" t="s">
        <v>17</v>
      </c>
      <c r="E602" s="15">
        <v>46079</v>
      </c>
      <c r="F602" s="16">
        <v>0.10486111111111111</v>
      </c>
      <c r="G602" s="14">
        <v>0.3</v>
      </c>
      <c r="H602" s="14">
        <v>10.1</v>
      </c>
      <c r="I602" s="14">
        <v>10.4</v>
      </c>
      <c r="J602" s="14"/>
      <c r="K602" s="14"/>
      <c r="L602" s="5" t="b">
        <f t="shared" si="2"/>
        <v>0</v>
      </c>
      <c r="M602">
        <v>1</v>
      </c>
      <c r="N602" s="5">
        <f t="shared" si="3"/>
        <v>1.0297029702970297</v>
      </c>
    </row>
    <row r="603" spans="1:14" ht="15">
      <c r="A603" s="14" t="s">
        <v>14</v>
      </c>
      <c r="B603" s="14" t="s">
        <v>405</v>
      </c>
      <c r="C603" s="14" t="s">
        <v>21</v>
      </c>
      <c r="D603" s="14" t="s">
        <v>17</v>
      </c>
      <c r="E603" s="15">
        <v>46079</v>
      </c>
      <c r="F603" s="16">
        <v>9.6527777777777782E-2</v>
      </c>
      <c r="G603" s="14">
        <v>3.53</v>
      </c>
      <c r="H603" s="14">
        <v>6.77</v>
      </c>
      <c r="I603" s="14">
        <v>10.3</v>
      </c>
      <c r="J603" s="14"/>
      <c r="K603" s="14"/>
      <c r="L603" s="5" t="b">
        <f t="shared" si="2"/>
        <v>0</v>
      </c>
      <c r="M603">
        <v>1</v>
      </c>
      <c r="N603" s="5">
        <f t="shared" si="3"/>
        <v>1.5214180206794685</v>
      </c>
    </row>
    <row r="604" spans="1:14" ht="15">
      <c r="A604" s="14" t="s">
        <v>14</v>
      </c>
      <c r="B604" s="14" t="s">
        <v>406</v>
      </c>
      <c r="C604" s="14" t="s">
        <v>21</v>
      </c>
      <c r="D604" s="14" t="s">
        <v>17</v>
      </c>
      <c r="E604" s="15">
        <v>46079</v>
      </c>
      <c r="F604" s="16">
        <v>9.166666666666666E-2</v>
      </c>
      <c r="G604" s="14">
        <v>4.92</v>
      </c>
      <c r="H604" s="14">
        <v>6.98</v>
      </c>
      <c r="I604" s="14">
        <v>11.9</v>
      </c>
      <c r="J604" s="14"/>
      <c r="K604" s="14"/>
      <c r="L604" s="5" t="b">
        <f t="shared" si="2"/>
        <v>0</v>
      </c>
      <c r="M604">
        <v>1</v>
      </c>
      <c r="N604" s="5">
        <f t="shared" si="3"/>
        <v>1.7048710601719197</v>
      </c>
    </row>
    <row r="605" spans="1:14" ht="15">
      <c r="A605" s="14" t="s">
        <v>14</v>
      </c>
      <c r="B605" s="14" t="s">
        <v>407</v>
      </c>
      <c r="C605" s="14" t="s">
        <v>21</v>
      </c>
      <c r="D605" s="14" t="s">
        <v>17</v>
      </c>
      <c r="E605" s="15">
        <v>46079</v>
      </c>
      <c r="F605" s="16">
        <v>8.4722222222222227E-2</v>
      </c>
      <c r="G605" s="14">
        <v>-5.17</v>
      </c>
      <c r="H605" s="14">
        <v>15.57</v>
      </c>
      <c r="I605" s="14">
        <v>10.4</v>
      </c>
      <c r="J605" s="14"/>
      <c r="K605" s="14"/>
      <c r="L605" s="5" t="b">
        <f t="shared" si="2"/>
        <v>0</v>
      </c>
      <c r="M605">
        <v>1</v>
      </c>
      <c r="N605" s="5">
        <f t="shared" si="3"/>
        <v>0.66795118818240207</v>
      </c>
    </row>
    <row r="606" spans="1:14" ht="15">
      <c r="A606" s="14" t="s">
        <v>14</v>
      </c>
      <c r="B606" s="14" t="s">
        <v>408</v>
      </c>
      <c r="C606" s="14" t="s">
        <v>21</v>
      </c>
      <c r="D606" s="14" t="s">
        <v>17</v>
      </c>
      <c r="E606" s="15">
        <v>46079</v>
      </c>
      <c r="F606" s="16">
        <v>7.013888888888889E-2</v>
      </c>
      <c r="G606" s="14">
        <v>6.52</v>
      </c>
      <c r="H606" s="14">
        <v>11.08</v>
      </c>
      <c r="I606" s="14">
        <v>17.600000000000001</v>
      </c>
      <c r="J606" s="14"/>
      <c r="K606" s="14"/>
      <c r="L606" s="5" t="b">
        <f t="shared" si="2"/>
        <v>0</v>
      </c>
      <c r="M606">
        <v>1</v>
      </c>
      <c r="N606" s="5">
        <f t="shared" si="3"/>
        <v>1.588447653429603</v>
      </c>
    </row>
    <row r="607" spans="1:14" ht="15">
      <c r="A607" s="14" t="s">
        <v>14</v>
      </c>
      <c r="B607" s="14" t="s">
        <v>409</v>
      </c>
      <c r="C607" s="14" t="s">
        <v>21</v>
      </c>
      <c r="D607" s="14" t="s">
        <v>17</v>
      </c>
      <c r="E607" s="15">
        <v>46079</v>
      </c>
      <c r="F607" s="16">
        <v>6.25E-2</v>
      </c>
      <c r="G607" s="14">
        <v>3.85</v>
      </c>
      <c r="H607" s="14">
        <v>7.25</v>
      </c>
      <c r="I607" s="14">
        <v>11.1</v>
      </c>
      <c r="J607" s="14"/>
      <c r="K607" s="14"/>
      <c r="L607" s="5" t="b">
        <f t="shared" si="2"/>
        <v>0</v>
      </c>
      <c r="M607">
        <v>1</v>
      </c>
      <c r="N607" s="5">
        <f t="shared" si="3"/>
        <v>1.5310344827586206</v>
      </c>
    </row>
    <row r="608" spans="1:14" ht="15">
      <c r="A608" s="14" t="s">
        <v>14</v>
      </c>
      <c r="B608" s="14" t="s">
        <v>410</v>
      </c>
      <c r="C608" s="14" t="s">
        <v>21</v>
      </c>
      <c r="D608" s="14" t="s">
        <v>17</v>
      </c>
      <c r="E608" s="15">
        <v>46079</v>
      </c>
      <c r="F608" s="16">
        <v>3.6805555555555557E-2</v>
      </c>
      <c r="G608" s="14">
        <v>13.32</v>
      </c>
      <c r="H608" s="14">
        <v>4.28</v>
      </c>
      <c r="I608" s="14">
        <v>17.600000000000001</v>
      </c>
      <c r="J608" s="14"/>
      <c r="K608" s="14"/>
      <c r="L608" s="5" t="b">
        <f t="shared" si="2"/>
        <v>0</v>
      </c>
      <c r="M608">
        <v>1</v>
      </c>
      <c r="N608" s="5">
        <f t="shared" si="3"/>
        <v>4.1121495327102808</v>
      </c>
    </row>
    <row r="609" spans="1:14" ht="15">
      <c r="A609" s="14" t="s">
        <v>14</v>
      </c>
      <c r="B609" s="14" t="s">
        <v>411</v>
      </c>
      <c r="C609" s="14" t="s">
        <v>21</v>
      </c>
      <c r="D609" s="14" t="s">
        <v>17</v>
      </c>
      <c r="E609" s="15">
        <v>46079</v>
      </c>
      <c r="F609" s="16">
        <v>3.4027777777777775E-2</v>
      </c>
      <c r="G609" s="14">
        <v>4.43</v>
      </c>
      <c r="H609" s="14">
        <v>7.77</v>
      </c>
      <c r="I609" s="14">
        <v>12.2</v>
      </c>
      <c r="J609" s="14"/>
      <c r="K609" s="14"/>
      <c r="L609" s="5" t="b">
        <f t="shared" si="2"/>
        <v>0</v>
      </c>
      <c r="M609">
        <v>1</v>
      </c>
      <c r="N609" s="5">
        <f t="shared" si="3"/>
        <v>1.5701415701415702</v>
      </c>
    </row>
    <row r="610" spans="1:14" ht="15">
      <c r="A610" s="14" t="s">
        <v>14</v>
      </c>
      <c r="B610" s="14" t="s">
        <v>412</v>
      </c>
      <c r="C610" s="14" t="s">
        <v>21</v>
      </c>
      <c r="D610" s="14" t="s">
        <v>17</v>
      </c>
      <c r="E610" s="15">
        <v>46079</v>
      </c>
      <c r="F610" s="16">
        <v>2.7777777777777776E-2</v>
      </c>
      <c r="G610" s="14">
        <v>15.53</v>
      </c>
      <c r="H610" s="14">
        <v>2.0699999999999998</v>
      </c>
      <c r="I610" s="14">
        <v>17.600000000000001</v>
      </c>
      <c r="J610" s="14"/>
      <c r="K610" s="14"/>
      <c r="L610" s="5" t="b">
        <f t="shared" si="2"/>
        <v>0</v>
      </c>
      <c r="M610">
        <v>1</v>
      </c>
      <c r="N610" s="5">
        <f t="shared" si="3"/>
        <v>8.5024154589372003</v>
      </c>
    </row>
    <row r="611" spans="1:14" ht="15">
      <c r="A611" s="14" t="s">
        <v>14</v>
      </c>
      <c r="B611" s="14" t="s">
        <v>413</v>
      </c>
      <c r="C611" s="14" t="s">
        <v>21</v>
      </c>
      <c r="D611" s="14" t="s">
        <v>17</v>
      </c>
      <c r="E611" s="15">
        <v>46079</v>
      </c>
      <c r="F611" s="16">
        <v>2.5694444444444443E-2</v>
      </c>
      <c r="G611" s="14">
        <v>1.47</v>
      </c>
      <c r="H611" s="14">
        <v>10.23</v>
      </c>
      <c r="I611" s="14">
        <v>11.7</v>
      </c>
      <c r="J611" s="14"/>
      <c r="K611" s="14"/>
      <c r="L611" s="5" t="b">
        <f t="shared" si="2"/>
        <v>0</v>
      </c>
      <c r="M611">
        <v>1</v>
      </c>
      <c r="N611" s="5">
        <f t="shared" si="3"/>
        <v>1.1436950146627565</v>
      </c>
    </row>
    <row r="612" spans="1:14" ht="15">
      <c r="A612" s="14" t="s">
        <v>14</v>
      </c>
      <c r="B612" s="14" t="s">
        <v>414</v>
      </c>
      <c r="C612" s="14" t="s">
        <v>21</v>
      </c>
      <c r="D612" s="14" t="s">
        <v>17</v>
      </c>
      <c r="E612" s="15">
        <v>46079</v>
      </c>
      <c r="F612" s="16">
        <v>1.8749999999999999E-2</v>
      </c>
      <c r="G612" s="14">
        <v>2.0499999999999998</v>
      </c>
      <c r="H612" s="14">
        <v>8.0500000000000007</v>
      </c>
      <c r="I612" s="14">
        <v>10.1</v>
      </c>
      <c r="J612" s="14"/>
      <c r="K612" s="14"/>
      <c r="L612" s="5" t="b">
        <f t="shared" si="2"/>
        <v>0</v>
      </c>
      <c r="M612">
        <v>1</v>
      </c>
      <c r="N612" s="5">
        <f t="shared" si="3"/>
        <v>1.2546583850931676</v>
      </c>
    </row>
    <row r="613" spans="1:14" ht="15">
      <c r="A613" s="14" t="s">
        <v>14</v>
      </c>
      <c r="B613" s="14" t="s">
        <v>415</v>
      </c>
      <c r="C613" s="14" t="s">
        <v>21</v>
      </c>
      <c r="D613" s="14" t="s">
        <v>17</v>
      </c>
      <c r="E613" s="15">
        <v>46079</v>
      </c>
      <c r="F613" s="16">
        <v>1.3194444444444444E-2</v>
      </c>
      <c r="G613" s="14">
        <v>-5.2</v>
      </c>
      <c r="H613" s="14">
        <v>15.9</v>
      </c>
      <c r="I613" s="14">
        <v>10.7</v>
      </c>
      <c r="J613" s="14"/>
      <c r="K613" s="14"/>
      <c r="L613" s="5" t="b">
        <f t="shared" si="2"/>
        <v>0</v>
      </c>
      <c r="M613">
        <v>1</v>
      </c>
      <c r="N613" s="5">
        <f t="shared" si="3"/>
        <v>0.67295597484276726</v>
      </c>
    </row>
    <row r="614" spans="1:14" ht="15">
      <c r="A614" s="14" t="s">
        <v>14</v>
      </c>
      <c r="B614" s="14" t="s">
        <v>416</v>
      </c>
      <c r="C614" s="14" t="s">
        <v>19</v>
      </c>
      <c r="D614" s="14" t="s">
        <v>17</v>
      </c>
      <c r="E614" s="15">
        <v>46079</v>
      </c>
      <c r="F614" s="16">
        <v>6.9444444444444447E-4</v>
      </c>
      <c r="G614" s="14">
        <v>8.52</v>
      </c>
      <c r="H614" s="14">
        <v>9.8800000000000008</v>
      </c>
      <c r="I614" s="14">
        <v>18.399999999999999</v>
      </c>
      <c r="J614" s="14"/>
      <c r="K614" s="14"/>
      <c r="L614" s="5" t="b">
        <f t="shared" si="2"/>
        <v>0</v>
      </c>
      <c r="M614">
        <v>1</v>
      </c>
      <c r="N614" s="5">
        <f t="shared" si="3"/>
        <v>1.8623481781376516</v>
      </c>
    </row>
    <row r="615" spans="1:14" ht="15">
      <c r="A615" s="14" t="s">
        <v>14</v>
      </c>
      <c r="B615" s="14" t="s">
        <v>417</v>
      </c>
      <c r="C615" s="14" t="s">
        <v>25</v>
      </c>
      <c r="D615" s="14" t="s">
        <v>17</v>
      </c>
      <c r="E615" s="15">
        <v>46078</v>
      </c>
      <c r="F615" s="16">
        <v>0.34097222222222223</v>
      </c>
      <c r="G615" s="14">
        <v>-1.72</v>
      </c>
      <c r="H615" s="14">
        <v>1.72</v>
      </c>
      <c r="I615" s="14">
        <v>0</v>
      </c>
      <c r="J615" s="14" t="s">
        <v>26</v>
      </c>
      <c r="K615" s="14" t="s">
        <v>16</v>
      </c>
      <c r="L615" s="5" t="b">
        <f t="shared" si="2"/>
        <v>1</v>
      </c>
      <c r="M615">
        <v>1</v>
      </c>
      <c r="N615" s="5">
        <f t="shared" si="3"/>
        <v>0</v>
      </c>
    </row>
    <row r="616" spans="1:14" ht="15">
      <c r="A616" s="14" t="s">
        <v>14</v>
      </c>
      <c r="B616" s="14" t="s">
        <v>418</v>
      </c>
      <c r="C616" s="14" t="s">
        <v>19</v>
      </c>
      <c r="D616" s="14" t="s">
        <v>17</v>
      </c>
      <c r="E616" s="15">
        <v>46078</v>
      </c>
      <c r="F616" s="16">
        <v>0.33888888888888891</v>
      </c>
      <c r="G616" s="14">
        <v>1.77</v>
      </c>
      <c r="H616" s="14">
        <v>11.93</v>
      </c>
      <c r="I616" s="14">
        <v>13.7</v>
      </c>
      <c r="J616" s="14"/>
      <c r="K616" s="14"/>
      <c r="L616" s="5" t="b">
        <f t="shared" si="2"/>
        <v>0</v>
      </c>
      <c r="M616">
        <v>1</v>
      </c>
      <c r="N616" s="5">
        <f t="shared" si="3"/>
        <v>1.1483654652137467</v>
      </c>
    </row>
    <row r="617" spans="1:14" ht="15">
      <c r="A617" s="14" t="s">
        <v>14</v>
      </c>
      <c r="B617" s="14" t="s">
        <v>419</v>
      </c>
      <c r="C617" s="14" t="s">
        <v>16</v>
      </c>
      <c r="D617" s="14" t="s">
        <v>17</v>
      </c>
      <c r="E617" s="15">
        <v>46078</v>
      </c>
      <c r="F617" s="16">
        <v>0.33055555555555555</v>
      </c>
      <c r="G617" s="14">
        <v>2.92</v>
      </c>
      <c r="H617" s="14">
        <v>2.98</v>
      </c>
      <c r="I617" s="14">
        <v>5.9</v>
      </c>
      <c r="J617" s="14"/>
      <c r="K617" s="14"/>
      <c r="L617" s="5" t="b">
        <f t="shared" si="2"/>
        <v>0</v>
      </c>
      <c r="M617">
        <v>1</v>
      </c>
      <c r="N617" s="5">
        <f t="shared" si="3"/>
        <v>1.9798657718120807</v>
      </c>
    </row>
    <row r="618" spans="1:14" ht="15">
      <c r="A618" s="14" t="s">
        <v>14</v>
      </c>
      <c r="B618" s="14" t="s">
        <v>420</v>
      </c>
      <c r="C618" s="14" t="s">
        <v>19</v>
      </c>
      <c r="D618" s="14" t="s">
        <v>17</v>
      </c>
      <c r="E618" s="15">
        <v>46078</v>
      </c>
      <c r="F618" s="16">
        <v>0.32777777777777778</v>
      </c>
      <c r="G618" s="14">
        <v>6.93</v>
      </c>
      <c r="H618" s="14">
        <v>6.57</v>
      </c>
      <c r="I618" s="14">
        <v>13.5</v>
      </c>
      <c r="J618" s="14"/>
      <c r="K618" s="14"/>
      <c r="L618" s="5" t="b">
        <f t="shared" si="2"/>
        <v>0</v>
      </c>
      <c r="M618">
        <v>1</v>
      </c>
      <c r="N618" s="5">
        <f t="shared" si="3"/>
        <v>2.054794520547945</v>
      </c>
    </row>
    <row r="619" spans="1:14" ht="15">
      <c r="A619" s="14" t="s">
        <v>14</v>
      </c>
      <c r="B619" s="14" t="s">
        <v>417</v>
      </c>
      <c r="C619" s="14" t="s">
        <v>16</v>
      </c>
      <c r="D619" s="14" t="s">
        <v>17</v>
      </c>
      <c r="E619" s="15">
        <v>46078</v>
      </c>
      <c r="F619" s="16">
        <v>0.29097222222222224</v>
      </c>
      <c r="G619" s="14">
        <v>1.18</v>
      </c>
      <c r="H619" s="14">
        <v>4.72</v>
      </c>
      <c r="I619" s="14">
        <v>5.9</v>
      </c>
      <c r="J619" s="14"/>
      <c r="K619" s="14"/>
      <c r="L619" s="5" t="b">
        <f t="shared" si="2"/>
        <v>0</v>
      </c>
      <c r="M619">
        <v>1</v>
      </c>
      <c r="N619" s="5">
        <f t="shared" si="3"/>
        <v>1.2500000000000002</v>
      </c>
    </row>
    <row r="620" spans="1:14" ht="15">
      <c r="A620" s="14" t="s">
        <v>14</v>
      </c>
      <c r="B620" s="14" t="s">
        <v>416</v>
      </c>
      <c r="C620" s="14" t="s">
        <v>19</v>
      </c>
      <c r="D620" s="14" t="s">
        <v>17</v>
      </c>
      <c r="E620" s="15">
        <v>46078</v>
      </c>
      <c r="F620" s="16">
        <v>0.28194444444444444</v>
      </c>
      <c r="G620" s="14">
        <v>4.83</v>
      </c>
      <c r="H620" s="14">
        <v>13.57</v>
      </c>
      <c r="I620" s="14">
        <v>18.399999999999999</v>
      </c>
      <c r="J620" s="14"/>
      <c r="K620" s="14"/>
      <c r="L620" s="5" t="b">
        <f t="shared" si="2"/>
        <v>0</v>
      </c>
      <c r="M620">
        <v>1</v>
      </c>
      <c r="N620" s="5">
        <f t="shared" si="3"/>
        <v>1.3559322033898304</v>
      </c>
    </row>
    <row r="621" spans="1:14" ht="15">
      <c r="A621" s="14" t="s">
        <v>14</v>
      </c>
      <c r="B621" s="14" t="s">
        <v>421</v>
      </c>
      <c r="C621" s="14" t="s">
        <v>21</v>
      </c>
      <c r="D621" s="14" t="s">
        <v>17</v>
      </c>
      <c r="E621" s="15">
        <v>46078</v>
      </c>
      <c r="F621" s="16">
        <v>0.24583333333333332</v>
      </c>
      <c r="G621" s="14">
        <v>7.62</v>
      </c>
      <c r="H621" s="14">
        <v>5.18</v>
      </c>
      <c r="I621" s="14">
        <v>12.8</v>
      </c>
      <c r="J621" s="14"/>
      <c r="K621" s="14"/>
      <c r="L621" s="5" t="b">
        <f t="shared" si="2"/>
        <v>0</v>
      </c>
      <c r="M621">
        <v>1</v>
      </c>
      <c r="N621" s="5">
        <f t="shared" si="3"/>
        <v>2.4710424710424714</v>
      </c>
    </row>
    <row r="622" spans="1:14" ht="15">
      <c r="A622" s="14" t="s">
        <v>14</v>
      </c>
      <c r="B622" s="14" t="s">
        <v>422</v>
      </c>
      <c r="C622" s="14" t="s">
        <v>21</v>
      </c>
      <c r="D622" s="14" t="s">
        <v>17</v>
      </c>
      <c r="E622" s="15">
        <v>46078</v>
      </c>
      <c r="F622" s="16">
        <v>0.24097222222222223</v>
      </c>
      <c r="G622" s="14">
        <v>10.32</v>
      </c>
      <c r="H622" s="14">
        <v>1.18</v>
      </c>
      <c r="I622" s="14">
        <v>11.5</v>
      </c>
      <c r="J622" s="14"/>
      <c r="K622" s="14"/>
      <c r="L622" s="5" t="b">
        <f t="shared" si="2"/>
        <v>0</v>
      </c>
      <c r="M622">
        <v>1</v>
      </c>
      <c r="N622" s="5">
        <f t="shared" si="3"/>
        <v>9.7457627118644066</v>
      </c>
    </row>
    <row r="623" spans="1:14" ht="15">
      <c r="A623" s="14" t="s">
        <v>14</v>
      </c>
      <c r="B623" s="14" t="s">
        <v>423</v>
      </c>
      <c r="C623" s="14" t="s">
        <v>21</v>
      </c>
      <c r="D623" s="14" t="s">
        <v>17</v>
      </c>
      <c r="E623" s="15">
        <v>46078</v>
      </c>
      <c r="F623" s="16">
        <v>0.2388888888888889</v>
      </c>
      <c r="G623" s="14">
        <v>8.23</v>
      </c>
      <c r="H623" s="14">
        <v>3.67</v>
      </c>
      <c r="I623" s="14">
        <v>11.9</v>
      </c>
      <c r="J623" s="14"/>
      <c r="K623" s="14"/>
      <c r="L623" s="5" t="b">
        <f t="shared" si="2"/>
        <v>0</v>
      </c>
      <c r="M623">
        <v>1</v>
      </c>
      <c r="N623" s="5">
        <f t="shared" si="3"/>
        <v>3.242506811989101</v>
      </c>
    </row>
    <row r="624" spans="1:14" ht="15">
      <c r="A624" s="14" t="s">
        <v>14</v>
      </c>
      <c r="B624" s="14" t="s">
        <v>424</v>
      </c>
      <c r="C624" s="14" t="s">
        <v>21</v>
      </c>
      <c r="D624" s="14" t="s">
        <v>17</v>
      </c>
      <c r="E624" s="15">
        <v>46078</v>
      </c>
      <c r="F624" s="16">
        <v>0.23680555555555555</v>
      </c>
      <c r="G624" s="14">
        <v>11.6</v>
      </c>
      <c r="H624" s="14">
        <v>1.1000000000000001</v>
      </c>
      <c r="I624" s="14">
        <v>12.7</v>
      </c>
      <c r="J624" s="14"/>
      <c r="K624" s="14"/>
      <c r="L624" s="5" t="b">
        <f t="shared" si="2"/>
        <v>0</v>
      </c>
      <c r="M624">
        <v>1</v>
      </c>
      <c r="N624" s="5">
        <f t="shared" si="3"/>
        <v>11.545454545454543</v>
      </c>
    </row>
    <row r="625" spans="1:14" ht="15">
      <c r="A625" s="14" t="s">
        <v>14</v>
      </c>
      <c r="B625" s="14" t="s">
        <v>425</v>
      </c>
      <c r="C625" s="14" t="s">
        <v>21</v>
      </c>
      <c r="D625" s="14" t="s">
        <v>17</v>
      </c>
      <c r="E625" s="15">
        <v>46078</v>
      </c>
      <c r="F625" s="16">
        <v>0.23541666666666666</v>
      </c>
      <c r="G625" s="14">
        <v>5.98</v>
      </c>
      <c r="H625" s="14">
        <v>5.52</v>
      </c>
      <c r="I625" s="14">
        <v>11.5</v>
      </c>
      <c r="J625" s="14"/>
      <c r="K625" s="14"/>
      <c r="L625" s="5" t="b">
        <f t="shared" si="2"/>
        <v>0</v>
      </c>
      <c r="M625">
        <v>1</v>
      </c>
      <c r="N625" s="5">
        <f t="shared" si="3"/>
        <v>2.0833333333333335</v>
      </c>
    </row>
    <row r="626" spans="1:14" ht="15">
      <c r="A626" s="14" t="s">
        <v>14</v>
      </c>
      <c r="B626" s="14" t="s">
        <v>426</v>
      </c>
      <c r="C626" s="14" t="s">
        <v>25</v>
      </c>
      <c r="D626" s="14" t="s">
        <v>17</v>
      </c>
      <c r="E626" s="15">
        <v>46078</v>
      </c>
      <c r="F626" s="16">
        <v>0.22361111111111112</v>
      </c>
      <c r="G626" s="14">
        <v>-2.1</v>
      </c>
      <c r="H626" s="14">
        <v>2.1</v>
      </c>
      <c r="I626" s="14">
        <v>0</v>
      </c>
      <c r="J626" s="14" t="s">
        <v>26</v>
      </c>
      <c r="K626" s="14" t="s">
        <v>19</v>
      </c>
      <c r="L626" s="5" t="b">
        <f t="shared" si="2"/>
        <v>1</v>
      </c>
      <c r="M626">
        <v>1</v>
      </c>
      <c r="N626" s="5">
        <f t="shared" si="3"/>
        <v>0</v>
      </c>
    </row>
    <row r="627" spans="1:14" ht="15">
      <c r="A627" s="14" t="s">
        <v>14</v>
      </c>
      <c r="B627" s="14" t="s">
        <v>427</v>
      </c>
      <c r="C627" s="14" t="s">
        <v>21</v>
      </c>
      <c r="D627" s="14" t="s">
        <v>17</v>
      </c>
      <c r="E627" s="15">
        <v>46078</v>
      </c>
      <c r="F627" s="16">
        <v>0.21666666666666667</v>
      </c>
      <c r="G627" s="14">
        <v>16.53</v>
      </c>
      <c r="H627" s="14">
        <v>1.07</v>
      </c>
      <c r="I627" s="14">
        <v>17.600000000000001</v>
      </c>
      <c r="J627" s="14"/>
      <c r="K627" s="14"/>
      <c r="L627" s="5" t="b">
        <f t="shared" si="2"/>
        <v>0</v>
      </c>
      <c r="M627">
        <v>1</v>
      </c>
      <c r="N627" s="5">
        <f t="shared" si="3"/>
        <v>16.448598130841123</v>
      </c>
    </row>
    <row r="628" spans="1:14" ht="15">
      <c r="A628" s="14" t="s">
        <v>14</v>
      </c>
      <c r="B628" s="14" t="s">
        <v>428</v>
      </c>
      <c r="C628" s="14" t="s">
        <v>21</v>
      </c>
      <c r="D628" s="14" t="s">
        <v>17</v>
      </c>
      <c r="E628" s="15">
        <v>46078</v>
      </c>
      <c r="F628" s="16">
        <v>0.21527777777777779</v>
      </c>
      <c r="G628" s="14">
        <v>4.82</v>
      </c>
      <c r="H628" s="14">
        <v>5.28</v>
      </c>
      <c r="I628" s="14">
        <v>10.1</v>
      </c>
      <c r="J628" s="14"/>
      <c r="K628" s="14"/>
      <c r="L628" s="5" t="b">
        <f t="shared" si="2"/>
        <v>0</v>
      </c>
      <c r="M628">
        <v>1</v>
      </c>
      <c r="N628" s="5">
        <f t="shared" si="3"/>
        <v>1.9128787878787876</v>
      </c>
    </row>
    <row r="629" spans="1:14" ht="15">
      <c r="A629" s="14" t="s">
        <v>14</v>
      </c>
      <c r="B629" s="14" t="s">
        <v>429</v>
      </c>
      <c r="C629" s="14" t="s">
        <v>21</v>
      </c>
      <c r="D629" s="14" t="s">
        <v>17</v>
      </c>
      <c r="E629" s="15">
        <v>46078</v>
      </c>
      <c r="F629" s="16">
        <v>0.21111111111111111</v>
      </c>
      <c r="G629" s="14">
        <v>3.98</v>
      </c>
      <c r="H629" s="14">
        <v>6.52</v>
      </c>
      <c r="I629" s="14">
        <v>10.5</v>
      </c>
      <c r="J629" s="14"/>
      <c r="K629" s="14"/>
      <c r="L629" s="5" t="b">
        <f t="shared" si="2"/>
        <v>0</v>
      </c>
      <c r="M629">
        <v>1</v>
      </c>
      <c r="N629" s="5">
        <f t="shared" si="3"/>
        <v>1.6104294478527608</v>
      </c>
    </row>
    <row r="630" spans="1:14" ht="15">
      <c r="A630" s="14" t="s">
        <v>14</v>
      </c>
      <c r="B630" s="14" t="s">
        <v>430</v>
      </c>
      <c r="C630" s="14" t="s">
        <v>21</v>
      </c>
      <c r="D630" s="14" t="s">
        <v>17</v>
      </c>
      <c r="E630" s="15">
        <v>46078</v>
      </c>
      <c r="F630" s="16">
        <v>0.2013888888888889</v>
      </c>
      <c r="G630" s="14">
        <v>3.53</v>
      </c>
      <c r="H630" s="14">
        <v>7.17</v>
      </c>
      <c r="I630" s="14">
        <v>10.7</v>
      </c>
      <c r="J630" s="14"/>
      <c r="K630" s="14"/>
      <c r="L630" s="5" t="b">
        <f t="shared" si="2"/>
        <v>0</v>
      </c>
      <c r="M630">
        <v>1</v>
      </c>
      <c r="N630" s="5">
        <f t="shared" si="3"/>
        <v>1.4923291492329149</v>
      </c>
    </row>
    <row r="631" spans="1:14" ht="15">
      <c r="A631" s="14" t="s">
        <v>14</v>
      </c>
      <c r="B631" s="14" t="s">
        <v>431</v>
      </c>
      <c r="C631" s="14" t="s">
        <v>21</v>
      </c>
      <c r="D631" s="14" t="s">
        <v>17</v>
      </c>
      <c r="E631" s="15">
        <v>46078</v>
      </c>
      <c r="F631" s="16">
        <v>0.19583333333333333</v>
      </c>
      <c r="G631" s="14">
        <v>7.73</v>
      </c>
      <c r="H631" s="14">
        <v>5.67</v>
      </c>
      <c r="I631" s="14">
        <v>13.4</v>
      </c>
      <c r="J631" s="14"/>
      <c r="K631" s="14"/>
      <c r="L631" s="5" t="b">
        <f t="shared" si="2"/>
        <v>0</v>
      </c>
      <c r="M631">
        <v>1</v>
      </c>
      <c r="N631" s="5">
        <f t="shared" si="3"/>
        <v>2.3633156966490301</v>
      </c>
    </row>
    <row r="632" spans="1:14" ht="15">
      <c r="A632" s="14" t="s">
        <v>14</v>
      </c>
      <c r="B632" s="14" t="s">
        <v>432</v>
      </c>
      <c r="C632" s="14" t="s">
        <v>21</v>
      </c>
      <c r="D632" s="14" t="s">
        <v>17</v>
      </c>
      <c r="E632" s="15">
        <v>46078</v>
      </c>
      <c r="F632" s="16">
        <v>0.19166666666666668</v>
      </c>
      <c r="G632" s="14">
        <v>6.75</v>
      </c>
      <c r="H632" s="14">
        <v>4.75</v>
      </c>
      <c r="I632" s="14">
        <v>11.5</v>
      </c>
      <c r="J632" s="14"/>
      <c r="K632" s="14"/>
      <c r="L632" s="5" t="b">
        <f t="shared" si="2"/>
        <v>0</v>
      </c>
      <c r="M632">
        <v>1</v>
      </c>
      <c r="N632" s="5">
        <f t="shared" si="3"/>
        <v>2.4210526315789473</v>
      </c>
    </row>
    <row r="633" spans="1:14" ht="15">
      <c r="A633" s="14" t="s">
        <v>14</v>
      </c>
      <c r="B633" s="14" t="s">
        <v>433</v>
      </c>
      <c r="C633" s="14" t="s">
        <v>21</v>
      </c>
      <c r="D633" s="14" t="s">
        <v>17</v>
      </c>
      <c r="E633" s="15">
        <v>46078</v>
      </c>
      <c r="F633" s="16">
        <v>0.18333333333333332</v>
      </c>
      <c r="G633" s="14">
        <v>-2.35</v>
      </c>
      <c r="H633" s="14">
        <v>13.85</v>
      </c>
      <c r="I633" s="14">
        <v>11.5</v>
      </c>
      <c r="J633" s="14"/>
      <c r="K633" s="14"/>
      <c r="L633" s="5" t="b">
        <f t="shared" si="2"/>
        <v>0</v>
      </c>
      <c r="M633">
        <v>1</v>
      </c>
      <c r="N633" s="5">
        <f t="shared" si="3"/>
        <v>0.83032490974729245</v>
      </c>
    </row>
    <row r="634" spans="1:14" ht="15">
      <c r="A634" s="14" t="s">
        <v>14</v>
      </c>
      <c r="B634" s="14" t="s">
        <v>434</v>
      </c>
      <c r="C634" s="14" t="s">
        <v>16</v>
      </c>
      <c r="D634" s="14" t="s">
        <v>17</v>
      </c>
      <c r="E634" s="15">
        <v>46078</v>
      </c>
      <c r="F634" s="16">
        <v>0.17152777777777778</v>
      </c>
      <c r="G634" s="14">
        <v>-0.85</v>
      </c>
      <c r="H634" s="14">
        <v>10.55</v>
      </c>
      <c r="I634" s="14">
        <v>9.6999999999999993</v>
      </c>
      <c r="J634" s="14"/>
      <c r="K634" s="14"/>
      <c r="L634" s="5" t="b">
        <f t="shared" si="2"/>
        <v>0</v>
      </c>
      <c r="M634">
        <v>1</v>
      </c>
      <c r="N634" s="5">
        <f t="shared" si="3"/>
        <v>0.91943127962085291</v>
      </c>
    </row>
    <row r="635" spans="1:14" ht="15">
      <c r="A635" s="14" t="s">
        <v>14</v>
      </c>
      <c r="B635" s="14" t="s">
        <v>426</v>
      </c>
      <c r="C635" s="14" t="s">
        <v>19</v>
      </c>
      <c r="D635" s="14" t="s">
        <v>17</v>
      </c>
      <c r="E635" s="15">
        <v>46078</v>
      </c>
      <c r="F635" s="16">
        <v>0.12569444444444444</v>
      </c>
      <c r="G635" s="14">
        <v>9.5299999999999994</v>
      </c>
      <c r="H635" s="14">
        <v>10.47</v>
      </c>
      <c r="I635" s="14">
        <v>20</v>
      </c>
      <c r="J635" s="14"/>
      <c r="K635" s="14"/>
      <c r="L635" s="5" t="b">
        <f t="shared" si="2"/>
        <v>0</v>
      </c>
      <c r="M635">
        <v>1</v>
      </c>
      <c r="N635" s="5">
        <f t="shared" si="3"/>
        <v>1.910219675262655</v>
      </c>
    </row>
    <row r="636" spans="1:14" ht="15">
      <c r="A636" s="14" t="s">
        <v>14</v>
      </c>
      <c r="B636" s="14" t="s">
        <v>435</v>
      </c>
      <c r="C636" s="14" t="s">
        <v>19</v>
      </c>
      <c r="D636" s="14" t="s">
        <v>17</v>
      </c>
      <c r="E636" s="15">
        <v>46078</v>
      </c>
      <c r="F636" s="16">
        <v>0.11805555555555555</v>
      </c>
      <c r="G636" s="14">
        <v>0.8</v>
      </c>
      <c r="H636" s="14">
        <v>8.5</v>
      </c>
      <c r="I636" s="14">
        <v>9.3000000000000007</v>
      </c>
      <c r="J636" s="14"/>
      <c r="K636" s="14"/>
      <c r="L636" s="5" t="b">
        <f t="shared" ref="L636:L699" si="4">ISNUMBER(SEARCH("X", J636))</f>
        <v>0</v>
      </c>
      <c r="M636">
        <v>1</v>
      </c>
      <c r="N636" s="5">
        <f t="shared" ref="N636:N699" si="5">IF(H636&gt;0, I636/H636, "")</f>
        <v>1.0941176470588236</v>
      </c>
    </row>
    <row r="637" spans="1:14" ht="15">
      <c r="A637" s="14" t="s">
        <v>14</v>
      </c>
      <c r="B637" s="14" t="s">
        <v>436</v>
      </c>
      <c r="C637" s="14" t="s">
        <v>19</v>
      </c>
      <c r="D637" s="14" t="s">
        <v>17</v>
      </c>
      <c r="E637" s="15">
        <v>46078</v>
      </c>
      <c r="F637" s="16">
        <v>0.11180555555555556</v>
      </c>
      <c r="G637" s="14">
        <v>0.83</v>
      </c>
      <c r="H637" s="14">
        <v>8.57</v>
      </c>
      <c r="I637" s="14">
        <v>9.4</v>
      </c>
      <c r="J637" s="14"/>
      <c r="K637" s="14"/>
      <c r="L637" s="5" t="b">
        <f t="shared" si="4"/>
        <v>0</v>
      </c>
      <c r="M637">
        <v>1</v>
      </c>
      <c r="N637" s="5">
        <f t="shared" si="5"/>
        <v>1.0968494749124855</v>
      </c>
    </row>
    <row r="638" spans="1:14" ht="15">
      <c r="A638" s="14" t="s">
        <v>14</v>
      </c>
      <c r="B638" s="14" t="s">
        <v>437</v>
      </c>
      <c r="C638" s="14" t="s">
        <v>19</v>
      </c>
      <c r="D638" s="14" t="s">
        <v>17</v>
      </c>
      <c r="E638" s="15">
        <v>46078</v>
      </c>
      <c r="F638" s="16">
        <v>0.10486111111111111</v>
      </c>
      <c r="G638" s="14">
        <v>0.02</v>
      </c>
      <c r="H638" s="14">
        <v>6.88</v>
      </c>
      <c r="I638" s="14">
        <v>6.9</v>
      </c>
      <c r="J638" s="14"/>
      <c r="K638" s="14"/>
      <c r="L638" s="5" t="b">
        <f t="shared" si="4"/>
        <v>0</v>
      </c>
      <c r="M638">
        <v>1</v>
      </c>
      <c r="N638" s="5">
        <f t="shared" si="5"/>
        <v>1.0029069767441861</v>
      </c>
    </row>
    <row r="639" spans="1:14" ht="15">
      <c r="A639" s="14" t="s">
        <v>14</v>
      </c>
      <c r="B639" s="14" t="s">
        <v>362</v>
      </c>
      <c r="C639" s="14" t="s">
        <v>19</v>
      </c>
      <c r="D639" s="14" t="s">
        <v>17</v>
      </c>
      <c r="E639" s="15">
        <v>46078</v>
      </c>
      <c r="F639" s="16">
        <v>9.930555555555555E-2</v>
      </c>
      <c r="G639" s="14">
        <v>-12.7</v>
      </c>
      <c r="H639" s="14">
        <v>31.6</v>
      </c>
      <c r="I639" s="14">
        <v>18.899999999999999</v>
      </c>
      <c r="J639" s="14"/>
      <c r="K639" s="14"/>
      <c r="L639" s="5" t="b">
        <f t="shared" si="4"/>
        <v>0</v>
      </c>
      <c r="M639">
        <v>1</v>
      </c>
      <c r="N639" s="5">
        <f t="shared" si="5"/>
        <v>0.59810126582278478</v>
      </c>
    </row>
    <row r="640" spans="1:14" ht="15">
      <c r="A640" s="14" t="s">
        <v>14</v>
      </c>
      <c r="B640" s="14" t="s">
        <v>438</v>
      </c>
      <c r="C640" s="14" t="s">
        <v>16</v>
      </c>
      <c r="D640" s="14" t="s">
        <v>17</v>
      </c>
      <c r="E640" s="15">
        <v>46078</v>
      </c>
      <c r="F640" s="16">
        <v>7.5694444444444439E-2</v>
      </c>
      <c r="G640" s="14">
        <v>0.13</v>
      </c>
      <c r="H640" s="14">
        <v>11.87</v>
      </c>
      <c r="I640" s="14">
        <v>12</v>
      </c>
      <c r="J640" s="14"/>
      <c r="K640" s="14"/>
      <c r="L640" s="5" t="b">
        <f t="shared" si="4"/>
        <v>0</v>
      </c>
      <c r="M640">
        <v>1</v>
      </c>
      <c r="N640" s="5">
        <f t="shared" si="5"/>
        <v>1.0109519797809605</v>
      </c>
    </row>
    <row r="641" spans="1:14" ht="15">
      <c r="A641" s="14" t="s">
        <v>14</v>
      </c>
      <c r="B641" s="14" t="s">
        <v>439</v>
      </c>
      <c r="C641" s="14" t="s">
        <v>16</v>
      </c>
      <c r="D641" s="14" t="s">
        <v>17</v>
      </c>
      <c r="E641" s="15">
        <v>46078</v>
      </c>
      <c r="F641" s="16">
        <v>2.9861111111111113E-2</v>
      </c>
      <c r="G641" s="14">
        <v>1.8</v>
      </c>
      <c r="H641" s="14">
        <v>8.6</v>
      </c>
      <c r="I641" s="14">
        <v>10.4</v>
      </c>
      <c r="J641" s="14"/>
      <c r="K641" s="14"/>
      <c r="L641" s="5" t="b">
        <f t="shared" si="4"/>
        <v>0</v>
      </c>
      <c r="M641">
        <v>1</v>
      </c>
      <c r="N641" s="5">
        <f t="shared" si="5"/>
        <v>1.2093023255813955</v>
      </c>
    </row>
    <row r="642" spans="1:14" ht="15">
      <c r="A642" s="14" t="s">
        <v>14</v>
      </c>
      <c r="B642" s="14" t="s">
        <v>440</v>
      </c>
      <c r="C642" s="14" t="s">
        <v>19</v>
      </c>
      <c r="D642" s="14" t="s">
        <v>17</v>
      </c>
      <c r="E642" s="15">
        <v>46078</v>
      </c>
      <c r="F642" s="16">
        <v>2.2222222222222223E-2</v>
      </c>
      <c r="G642" s="14">
        <v>2.0499999999999998</v>
      </c>
      <c r="H642" s="14">
        <v>4.8499999999999996</v>
      </c>
      <c r="I642" s="14">
        <v>6.9</v>
      </c>
      <c r="J642" s="14"/>
      <c r="K642" s="14"/>
      <c r="L642" s="5" t="b">
        <f t="shared" si="4"/>
        <v>0</v>
      </c>
      <c r="M642">
        <v>1</v>
      </c>
      <c r="N642" s="5">
        <f t="shared" si="5"/>
        <v>1.4226804123711343</v>
      </c>
    </row>
    <row r="643" spans="1:14" ht="15">
      <c r="A643" s="14" t="s">
        <v>14</v>
      </c>
      <c r="B643" s="14" t="s">
        <v>441</v>
      </c>
      <c r="C643" s="14" t="s">
        <v>19</v>
      </c>
      <c r="D643" s="14" t="s">
        <v>17</v>
      </c>
      <c r="E643" s="15">
        <v>46078</v>
      </c>
      <c r="F643" s="16">
        <v>1.8055555555555554E-2</v>
      </c>
      <c r="G643" s="14">
        <v>3.28</v>
      </c>
      <c r="H643" s="14">
        <v>4.22</v>
      </c>
      <c r="I643" s="14">
        <v>7.5</v>
      </c>
      <c r="J643" s="14"/>
      <c r="K643" s="14"/>
      <c r="L643" s="5" t="b">
        <f t="shared" si="4"/>
        <v>0</v>
      </c>
      <c r="M643">
        <v>1</v>
      </c>
      <c r="N643" s="5">
        <f t="shared" si="5"/>
        <v>1.7772511848341233</v>
      </c>
    </row>
    <row r="644" spans="1:14" ht="15">
      <c r="A644" s="14" t="s">
        <v>14</v>
      </c>
      <c r="B644" s="14" t="s">
        <v>442</v>
      </c>
      <c r="C644" s="14" t="s">
        <v>19</v>
      </c>
      <c r="D644" s="14" t="s">
        <v>17</v>
      </c>
      <c r="E644" s="15">
        <v>46078</v>
      </c>
      <c r="F644" s="16">
        <v>1.3888888888888888E-2</v>
      </c>
      <c r="G644" s="14">
        <v>8.4700000000000006</v>
      </c>
      <c r="H644" s="14">
        <v>12.93</v>
      </c>
      <c r="I644" s="14">
        <v>21.4</v>
      </c>
      <c r="J644" s="14"/>
      <c r="K644" s="14"/>
      <c r="L644" s="5" t="b">
        <f t="shared" si="4"/>
        <v>0</v>
      </c>
      <c r="M644">
        <v>1</v>
      </c>
      <c r="N644" s="5">
        <f t="shared" si="5"/>
        <v>1.6550657385924206</v>
      </c>
    </row>
    <row r="645" spans="1:14" ht="15">
      <c r="A645" s="14" t="s">
        <v>14</v>
      </c>
      <c r="B645" s="14" t="s">
        <v>443</v>
      </c>
      <c r="C645" s="14" t="s">
        <v>16</v>
      </c>
      <c r="D645" s="14" t="s">
        <v>17</v>
      </c>
      <c r="E645" s="15">
        <v>46078</v>
      </c>
      <c r="F645" s="16">
        <v>3.472222222222222E-3</v>
      </c>
      <c r="G645" s="14">
        <v>-5.37</v>
      </c>
      <c r="H645" s="14">
        <v>18.47</v>
      </c>
      <c r="I645" s="14">
        <v>13.1</v>
      </c>
      <c r="J645" s="14"/>
      <c r="K645" s="14"/>
      <c r="L645" s="5" t="b">
        <f t="shared" si="4"/>
        <v>0</v>
      </c>
      <c r="M645">
        <v>1</v>
      </c>
      <c r="N645" s="5">
        <f t="shared" si="5"/>
        <v>0.70925825663237685</v>
      </c>
    </row>
    <row r="646" spans="1:14" ht="15">
      <c r="A646" s="14" t="s">
        <v>14</v>
      </c>
      <c r="B646" s="14" t="s">
        <v>444</v>
      </c>
      <c r="C646" s="14" t="s">
        <v>25</v>
      </c>
      <c r="D646" s="14" t="s">
        <v>17</v>
      </c>
      <c r="E646" s="15">
        <v>46077</v>
      </c>
      <c r="F646" s="16">
        <v>0.98958333333333337</v>
      </c>
      <c r="G646" s="14">
        <v>-3.15</v>
      </c>
      <c r="H646" s="14">
        <v>3.15</v>
      </c>
      <c r="I646" s="14">
        <v>0</v>
      </c>
      <c r="J646" s="14" t="s">
        <v>26</v>
      </c>
      <c r="K646" s="14" t="s">
        <v>16</v>
      </c>
      <c r="L646" s="5" t="b">
        <f t="shared" si="4"/>
        <v>1</v>
      </c>
      <c r="M646">
        <v>1</v>
      </c>
      <c r="N646" s="5">
        <f t="shared" si="5"/>
        <v>0</v>
      </c>
    </row>
    <row r="647" spans="1:14" ht="15">
      <c r="A647" s="14" t="s">
        <v>14</v>
      </c>
      <c r="B647" s="14" t="s">
        <v>445</v>
      </c>
      <c r="C647" s="14" t="s">
        <v>16</v>
      </c>
      <c r="D647" s="14" t="s">
        <v>17</v>
      </c>
      <c r="E647" s="15">
        <v>46077</v>
      </c>
      <c r="F647" s="16">
        <v>0.34305555555555556</v>
      </c>
      <c r="G647" s="14">
        <v>3.8</v>
      </c>
      <c r="H647" s="14">
        <v>5.4</v>
      </c>
      <c r="I647" s="14">
        <v>9.1999999999999993</v>
      </c>
      <c r="J647" s="14"/>
      <c r="K647" s="14"/>
      <c r="L647" s="5" t="b">
        <f t="shared" si="4"/>
        <v>0</v>
      </c>
      <c r="M647">
        <v>1</v>
      </c>
      <c r="N647" s="5">
        <f t="shared" si="5"/>
        <v>1.7037037037037035</v>
      </c>
    </row>
    <row r="648" spans="1:14" ht="15">
      <c r="A648" s="14" t="s">
        <v>14</v>
      </c>
      <c r="B648" s="14" t="s">
        <v>444</v>
      </c>
      <c r="C648" s="14" t="s">
        <v>16</v>
      </c>
      <c r="D648" s="14" t="s">
        <v>17</v>
      </c>
      <c r="E648" s="15">
        <v>46077</v>
      </c>
      <c r="F648" s="16">
        <v>0.33680555555555558</v>
      </c>
      <c r="G648" s="14">
        <v>9.23</v>
      </c>
      <c r="H648" s="14">
        <v>3.57</v>
      </c>
      <c r="I648" s="14">
        <v>12.8</v>
      </c>
      <c r="J648" s="14"/>
      <c r="K648" s="14"/>
      <c r="L648" s="5" t="b">
        <f t="shared" si="4"/>
        <v>0</v>
      </c>
      <c r="M648">
        <v>1</v>
      </c>
      <c r="N648" s="5">
        <f t="shared" si="5"/>
        <v>3.5854341736694679</v>
      </c>
    </row>
    <row r="649" spans="1:14" ht="15">
      <c r="A649" s="14" t="s">
        <v>14</v>
      </c>
      <c r="B649" s="14" t="s">
        <v>446</v>
      </c>
      <c r="C649" s="14" t="s">
        <v>16</v>
      </c>
      <c r="D649" s="14" t="s">
        <v>17</v>
      </c>
      <c r="E649" s="15">
        <v>46077</v>
      </c>
      <c r="F649" s="16">
        <v>0.33124999999999999</v>
      </c>
      <c r="G649" s="14">
        <v>4.13</v>
      </c>
      <c r="H649" s="14">
        <v>5.97</v>
      </c>
      <c r="I649" s="14">
        <v>10.1</v>
      </c>
      <c r="J649" s="14"/>
      <c r="K649" s="14"/>
      <c r="L649" s="5" t="b">
        <f t="shared" si="4"/>
        <v>0</v>
      </c>
      <c r="M649">
        <v>1</v>
      </c>
      <c r="N649" s="5">
        <f t="shared" si="5"/>
        <v>1.6917922948073703</v>
      </c>
    </row>
    <row r="650" spans="1:14" ht="15">
      <c r="A650" s="14" t="s">
        <v>14</v>
      </c>
      <c r="B650" s="14" t="s">
        <v>447</v>
      </c>
      <c r="C650" s="14" t="s">
        <v>16</v>
      </c>
      <c r="D650" s="14" t="s">
        <v>17</v>
      </c>
      <c r="E650" s="15">
        <v>46077</v>
      </c>
      <c r="F650" s="16">
        <v>0.3263888888888889</v>
      </c>
      <c r="G650" s="14">
        <v>5.83</v>
      </c>
      <c r="H650" s="14">
        <v>5.67</v>
      </c>
      <c r="I650" s="14">
        <v>11.5</v>
      </c>
      <c r="J650" s="14"/>
      <c r="K650" s="14"/>
      <c r="L650" s="5" t="b">
        <f t="shared" si="4"/>
        <v>0</v>
      </c>
      <c r="M650">
        <v>1</v>
      </c>
      <c r="N650" s="5">
        <f t="shared" si="5"/>
        <v>2.0282186948853616</v>
      </c>
    </row>
    <row r="651" spans="1:14" ht="15">
      <c r="A651" s="14" t="s">
        <v>14</v>
      </c>
      <c r="B651" s="14" t="s">
        <v>448</v>
      </c>
      <c r="C651" s="14" t="s">
        <v>16</v>
      </c>
      <c r="D651" s="14" t="s">
        <v>17</v>
      </c>
      <c r="E651" s="15">
        <v>46077</v>
      </c>
      <c r="F651" s="16">
        <v>0.32222222222222224</v>
      </c>
      <c r="G651" s="14">
        <v>5.45</v>
      </c>
      <c r="H651" s="14">
        <v>3.75</v>
      </c>
      <c r="I651" s="14">
        <v>9.1999999999999993</v>
      </c>
      <c r="J651" s="14"/>
      <c r="K651" s="14"/>
      <c r="L651" s="5" t="b">
        <f t="shared" si="4"/>
        <v>0</v>
      </c>
      <c r="M651">
        <v>1</v>
      </c>
      <c r="N651" s="5">
        <f t="shared" si="5"/>
        <v>2.4533333333333331</v>
      </c>
    </row>
    <row r="652" spans="1:14" ht="15">
      <c r="A652" s="14" t="s">
        <v>14</v>
      </c>
      <c r="B652" s="14" t="s">
        <v>449</v>
      </c>
      <c r="C652" s="14" t="s">
        <v>19</v>
      </c>
      <c r="D652" s="14" t="s">
        <v>17</v>
      </c>
      <c r="E652" s="15">
        <v>46077</v>
      </c>
      <c r="F652" s="16">
        <v>0.31666666666666665</v>
      </c>
      <c r="G652" s="14">
        <v>8.0500000000000007</v>
      </c>
      <c r="H652" s="14">
        <v>6.45</v>
      </c>
      <c r="I652" s="14">
        <v>14.5</v>
      </c>
      <c r="J652" s="14"/>
      <c r="K652" s="14"/>
      <c r="L652" s="5" t="b">
        <f t="shared" si="4"/>
        <v>0</v>
      </c>
      <c r="M652">
        <v>1</v>
      </c>
      <c r="N652" s="5">
        <f t="shared" si="5"/>
        <v>2.248062015503876</v>
      </c>
    </row>
    <row r="653" spans="1:14" ht="15">
      <c r="A653" s="14" t="s">
        <v>14</v>
      </c>
      <c r="B653" s="14" t="s">
        <v>450</v>
      </c>
      <c r="C653" s="14" t="s">
        <v>16</v>
      </c>
      <c r="D653" s="14" t="s">
        <v>17</v>
      </c>
      <c r="E653" s="15">
        <v>46077</v>
      </c>
      <c r="F653" s="16">
        <v>0.31180555555555556</v>
      </c>
      <c r="G653" s="14">
        <v>0.18</v>
      </c>
      <c r="H653" s="14">
        <v>5.72</v>
      </c>
      <c r="I653" s="14">
        <v>5.9</v>
      </c>
      <c r="J653" s="14"/>
      <c r="K653" s="14"/>
      <c r="L653" s="5" t="b">
        <f t="shared" si="4"/>
        <v>0</v>
      </c>
      <c r="M653">
        <v>1</v>
      </c>
      <c r="N653" s="5">
        <f t="shared" si="5"/>
        <v>1.0314685314685317</v>
      </c>
    </row>
    <row r="654" spans="1:14" ht="15">
      <c r="A654" s="14" t="s">
        <v>14</v>
      </c>
      <c r="B654" s="14" t="s">
        <v>451</v>
      </c>
      <c r="C654" s="14" t="s">
        <v>16</v>
      </c>
      <c r="D654" s="14" t="s">
        <v>17</v>
      </c>
      <c r="E654" s="15">
        <v>46077</v>
      </c>
      <c r="F654" s="16">
        <v>0.30763888888888891</v>
      </c>
      <c r="G654" s="14">
        <v>3.1</v>
      </c>
      <c r="H654" s="14">
        <v>9.6999999999999993</v>
      </c>
      <c r="I654" s="14">
        <v>12.8</v>
      </c>
      <c r="J654" s="14"/>
      <c r="K654" s="14"/>
      <c r="L654" s="5" t="b">
        <f t="shared" si="4"/>
        <v>0</v>
      </c>
      <c r="M654">
        <v>1</v>
      </c>
      <c r="N654" s="5">
        <f t="shared" si="5"/>
        <v>1.3195876288659796</v>
      </c>
    </row>
    <row r="655" spans="1:14" ht="15">
      <c r="A655" s="14" t="s">
        <v>14</v>
      </c>
      <c r="B655" s="14" t="s">
        <v>452</v>
      </c>
      <c r="C655" s="14" t="s">
        <v>16</v>
      </c>
      <c r="D655" s="14" t="s">
        <v>17</v>
      </c>
      <c r="E655" s="15">
        <v>46077</v>
      </c>
      <c r="F655" s="16">
        <v>0.3</v>
      </c>
      <c r="G655" s="14">
        <v>1.77</v>
      </c>
      <c r="H655" s="14">
        <v>4.13</v>
      </c>
      <c r="I655" s="14">
        <v>5.9</v>
      </c>
      <c r="J655" s="14"/>
      <c r="K655" s="14"/>
      <c r="L655" s="5" t="b">
        <f t="shared" si="4"/>
        <v>0</v>
      </c>
      <c r="M655">
        <v>1</v>
      </c>
      <c r="N655" s="5">
        <f t="shared" si="5"/>
        <v>1.4285714285714286</v>
      </c>
    </row>
    <row r="656" spans="1:14" ht="15">
      <c r="A656" s="14" t="s">
        <v>14</v>
      </c>
      <c r="B656" s="14" t="s">
        <v>453</v>
      </c>
      <c r="C656" s="14" t="s">
        <v>19</v>
      </c>
      <c r="D656" s="14" t="s">
        <v>17</v>
      </c>
      <c r="E656" s="15">
        <v>46077</v>
      </c>
      <c r="F656" s="16">
        <v>0.29652777777777778</v>
      </c>
      <c r="G656" s="14">
        <v>5.75</v>
      </c>
      <c r="H656" s="14">
        <v>3.25</v>
      </c>
      <c r="I656" s="14">
        <v>9</v>
      </c>
      <c r="J656" s="14"/>
      <c r="K656" s="14"/>
      <c r="L656" s="5" t="b">
        <f t="shared" si="4"/>
        <v>0</v>
      </c>
      <c r="M656">
        <v>1</v>
      </c>
      <c r="N656" s="5">
        <f t="shared" si="5"/>
        <v>2.7692307692307692</v>
      </c>
    </row>
    <row r="657" spans="1:14" ht="15">
      <c r="A657" s="14" t="s">
        <v>14</v>
      </c>
      <c r="B657" s="14" t="s">
        <v>454</v>
      </c>
      <c r="C657" s="14" t="s">
        <v>19</v>
      </c>
      <c r="D657" s="14" t="s">
        <v>17</v>
      </c>
      <c r="E657" s="15">
        <v>46077</v>
      </c>
      <c r="F657" s="16">
        <v>0.29375000000000001</v>
      </c>
      <c r="G657" s="14">
        <v>5</v>
      </c>
      <c r="H657" s="14">
        <v>4.3</v>
      </c>
      <c r="I657" s="14">
        <v>9.3000000000000007</v>
      </c>
      <c r="J657" s="14"/>
      <c r="K657" s="14"/>
      <c r="L657" s="5" t="b">
        <f t="shared" si="4"/>
        <v>0</v>
      </c>
      <c r="M657">
        <v>1</v>
      </c>
      <c r="N657" s="5">
        <f t="shared" si="5"/>
        <v>2.1627906976744189</v>
      </c>
    </row>
    <row r="658" spans="1:14" ht="15">
      <c r="A658" s="14" t="s">
        <v>14</v>
      </c>
      <c r="B658" s="14" t="s">
        <v>455</v>
      </c>
      <c r="C658" s="14" t="s">
        <v>19</v>
      </c>
      <c r="D658" s="14" t="s">
        <v>17</v>
      </c>
      <c r="E658" s="15">
        <v>46077</v>
      </c>
      <c r="F658" s="16">
        <v>0.28888888888888886</v>
      </c>
      <c r="G658" s="14">
        <v>10.57</v>
      </c>
      <c r="H658" s="14">
        <v>24.13</v>
      </c>
      <c r="I658" s="14">
        <v>34.700000000000003</v>
      </c>
      <c r="J658" s="14"/>
      <c r="K658" s="14"/>
      <c r="L658" s="5" t="b">
        <f t="shared" si="4"/>
        <v>0</v>
      </c>
      <c r="M658">
        <v>1</v>
      </c>
      <c r="N658" s="5">
        <f t="shared" si="5"/>
        <v>1.4380439287194366</v>
      </c>
    </row>
    <row r="659" spans="1:14" ht="15">
      <c r="A659" s="14" t="s">
        <v>14</v>
      </c>
      <c r="B659" s="14" t="s">
        <v>456</v>
      </c>
      <c r="C659" s="14" t="s">
        <v>21</v>
      </c>
      <c r="D659" s="14" t="s">
        <v>17</v>
      </c>
      <c r="E659" s="15">
        <v>46077</v>
      </c>
      <c r="F659" s="16">
        <v>0.26874999999999999</v>
      </c>
      <c r="G659" s="14">
        <v>10.32</v>
      </c>
      <c r="H659" s="14">
        <v>1.88</v>
      </c>
      <c r="I659" s="14">
        <v>12.2</v>
      </c>
      <c r="J659" s="14"/>
      <c r="K659" s="14"/>
      <c r="L659" s="5" t="b">
        <f t="shared" si="4"/>
        <v>0</v>
      </c>
      <c r="M659">
        <v>1</v>
      </c>
      <c r="N659" s="5">
        <f t="shared" si="5"/>
        <v>6.4893617021276597</v>
      </c>
    </row>
    <row r="660" spans="1:14" ht="15">
      <c r="A660" s="14" t="s">
        <v>14</v>
      </c>
      <c r="B660" s="14" t="s">
        <v>457</v>
      </c>
      <c r="C660" s="14" t="s">
        <v>21</v>
      </c>
      <c r="D660" s="14" t="s">
        <v>17</v>
      </c>
      <c r="E660" s="15">
        <v>46077</v>
      </c>
      <c r="F660" s="16">
        <v>0.2326388888888889</v>
      </c>
      <c r="G660" s="14">
        <v>16.05</v>
      </c>
      <c r="H660" s="14">
        <v>1.55</v>
      </c>
      <c r="I660" s="14">
        <v>17.600000000000001</v>
      </c>
      <c r="J660" s="14"/>
      <c r="K660" s="14"/>
      <c r="L660" s="5" t="b">
        <f t="shared" si="4"/>
        <v>0</v>
      </c>
      <c r="M660">
        <v>1</v>
      </c>
      <c r="N660" s="5">
        <f t="shared" si="5"/>
        <v>11.35483870967742</v>
      </c>
    </row>
    <row r="661" spans="1:14" ht="15">
      <c r="A661" s="14" t="s">
        <v>14</v>
      </c>
      <c r="B661" s="14" t="s">
        <v>458</v>
      </c>
      <c r="C661" s="14" t="s">
        <v>21</v>
      </c>
      <c r="D661" s="14" t="s">
        <v>17</v>
      </c>
      <c r="E661" s="15">
        <v>46077</v>
      </c>
      <c r="F661" s="16">
        <v>0.23125000000000001</v>
      </c>
      <c r="G661" s="14">
        <v>7.9</v>
      </c>
      <c r="H661" s="14">
        <v>2.2000000000000002</v>
      </c>
      <c r="I661" s="14">
        <v>10.1</v>
      </c>
      <c r="J661" s="14"/>
      <c r="K661" s="14"/>
      <c r="L661" s="5" t="b">
        <f t="shared" si="4"/>
        <v>0</v>
      </c>
      <c r="M661">
        <v>1</v>
      </c>
      <c r="N661" s="5">
        <f t="shared" si="5"/>
        <v>4.5909090909090899</v>
      </c>
    </row>
    <row r="662" spans="1:14" ht="15">
      <c r="A662" s="14" t="s">
        <v>14</v>
      </c>
      <c r="B662" s="14" t="s">
        <v>459</v>
      </c>
      <c r="C662" s="14" t="s">
        <v>21</v>
      </c>
      <c r="D662" s="14" t="s">
        <v>17</v>
      </c>
      <c r="E662" s="15">
        <v>46077</v>
      </c>
      <c r="F662" s="16">
        <v>0.21944444444444444</v>
      </c>
      <c r="G662" s="14">
        <v>-17.7</v>
      </c>
      <c r="H662" s="14">
        <v>28.4</v>
      </c>
      <c r="I662" s="14">
        <v>10.7</v>
      </c>
      <c r="J662" s="14"/>
      <c r="K662" s="14"/>
      <c r="L662" s="5" t="b">
        <f t="shared" si="4"/>
        <v>0</v>
      </c>
      <c r="M662">
        <v>1</v>
      </c>
      <c r="N662" s="5">
        <f t="shared" si="5"/>
        <v>0.37676056338028169</v>
      </c>
    </row>
    <row r="663" spans="1:14" ht="15">
      <c r="A663" s="14" t="s">
        <v>14</v>
      </c>
      <c r="B663" s="14" t="s">
        <v>460</v>
      </c>
      <c r="C663" s="14" t="s">
        <v>21</v>
      </c>
      <c r="D663" s="14" t="s">
        <v>17</v>
      </c>
      <c r="E663" s="15">
        <v>46077</v>
      </c>
      <c r="F663" s="16">
        <v>0.2</v>
      </c>
      <c r="G663" s="14">
        <v>2.08</v>
      </c>
      <c r="H663" s="14">
        <v>7.62</v>
      </c>
      <c r="I663" s="14">
        <v>9.6999999999999993</v>
      </c>
      <c r="J663" s="14"/>
      <c r="K663" s="14"/>
      <c r="L663" s="5" t="b">
        <f t="shared" si="4"/>
        <v>0</v>
      </c>
      <c r="M663">
        <v>1</v>
      </c>
      <c r="N663" s="5">
        <f t="shared" si="5"/>
        <v>1.2729658792650917</v>
      </c>
    </row>
    <row r="664" spans="1:14" ht="15">
      <c r="A664" s="14" t="s">
        <v>14</v>
      </c>
      <c r="B664" s="14" t="s">
        <v>461</v>
      </c>
      <c r="C664" s="14" t="s">
        <v>21</v>
      </c>
      <c r="D664" s="14" t="s">
        <v>17</v>
      </c>
      <c r="E664" s="15">
        <v>46077</v>
      </c>
      <c r="F664" s="16">
        <v>0.19444444444444445</v>
      </c>
      <c r="G664" s="14">
        <v>4.82</v>
      </c>
      <c r="H664" s="14">
        <v>5.38</v>
      </c>
      <c r="I664" s="14">
        <v>10.199999999999999</v>
      </c>
      <c r="J664" s="14"/>
      <c r="K664" s="14"/>
      <c r="L664" s="5" t="b">
        <f t="shared" si="4"/>
        <v>0</v>
      </c>
      <c r="M664">
        <v>1</v>
      </c>
      <c r="N664" s="5">
        <f t="shared" si="5"/>
        <v>1.8959107806691449</v>
      </c>
    </row>
    <row r="665" spans="1:14" ht="15">
      <c r="A665" s="14" t="s">
        <v>14</v>
      </c>
      <c r="B665" s="14" t="s">
        <v>462</v>
      </c>
      <c r="C665" s="14" t="s">
        <v>21</v>
      </c>
      <c r="D665" s="14" t="s">
        <v>17</v>
      </c>
      <c r="E665" s="15">
        <v>46077</v>
      </c>
      <c r="F665" s="16">
        <v>0.18958333333333333</v>
      </c>
      <c r="G665" s="14">
        <v>15.93</v>
      </c>
      <c r="H665" s="14">
        <v>1.67</v>
      </c>
      <c r="I665" s="14">
        <v>17.600000000000001</v>
      </c>
      <c r="J665" s="14"/>
      <c r="K665" s="14"/>
      <c r="L665" s="5" t="b">
        <f t="shared" si="4"/>
        <v>0</v>
      </c>
      <c r="M665">
        <v>1</v>
      </c>
      <c r="N665" s="5">
        <f t="shared" si="5"/>
        <v>10.538922155688624</v>
      </c>
    </row>
    <row r="666" spans="1:14" ht="15">
      <c r="A666" s="14" t="s">
        <v>14</v>
      </c>
      <c r="B666" s="14" t="s">
        <v>463</v>
      </c>
      <c r="C666" s="14" t="s">
        <v>21</v>
      </c>
      <c r="D666" s="14" t="s">
        <v>17</v>
      </c>
      <c r="E666" s="15">
        <v>46077</v>
      </c>
      <c r="F666" s="16">
        <v>0.1875</v>
      </c>
      <c r="G666" s="14">
        <v>3.87</v>
      </c>
      <c r="H666" s="14">
        <v>5.13</v>
      </c>
      <c r="I666" s="14">
        <v>9</v>
      </c>
      <c r="J666" s="14"/>
      <c r="K666" s="14"/>
      <c r="L666" s="5" t="b">
        <f t="shared" si="4"/>
        <v>0</v>
      </c>
      <c r="M666">
        <v>1</v>
      </c>
      <c r="N666" s="5">
        <f t="shared" si="5"/>
        <v>1.7543859649122808</v>
      </c>
    </row>
    <row r="667" spans="1:14" ht="15">
      <c r="A667" s="14" t="s">
        <v>14</v>
      </c>
      <c r="B667" s="14" t="s">
        <v>361</v>
      </c>
      <c r="C667" s="14" t="s">
        <v>25</v>
      </c>
      <c r="D667" s="14" t="s">
        <v>17</v>
      </c>
      <c r="E667" s="15">
        <v>46077</v>
      </c>
      <c r="F667" s="16">
        <v>0.18263888888888888</v>
      </c>
      <c r="G667" s="14">
        <v>-2.52</v>
      </c>
      <c r="H667" s="14">
        <v>2.52</v>
      </c>
      <c r="I667" s="14">
        <v>0</v>
      </c>
      <c r="J667" s="14" t="s">
        <v>26</v>
      </c>
      <c r="K667" s="14" t="s">
        <v>16</v>
      </c>
      <c r="L667" s="5" t="b">
        <f t="shared" si="4"/>
        <v>1</v>
      </c>
      <c r="M667">
        <v>1</v>
      </c>
      <c r="N667" s="5">
        <f t="shared" si="5"/>
        <v>0</v>
      </c>
    </row>
    <row r="668" spans="1:14" ht="15">
      <c r="A668" s="14" t="s">
        <v>14</v>
      </c>
      <c r="B668" s="14" t="s">
        <v>464</v>
      </c>
      <c r="C668" s="14" t="s">
        <v>16</v>
      </c>
      <c r="D668" s="14" t="s">
        <v>17</v>
      </c>
      <c r="E668" s="15">
        <v>46077</v>
      </c>
      <c r="F668" s="16">
        <v>0.18055555555555555</v>
      </c>
      <c r="G668" s="14">
        <v>-6.5</v>
      </c>
      <c r="H668" s="14">
        <v>15.7</v>
      </c>
      <c r="I668" s="14">
        <v>9.1999999999999993</v>
      </c>
      <c r="J668" s="14"/>
      <c r="K668" s="14"/>
      <c r="L668" s="5" t="b">
        <f t="shared" si="4"/>
        <v>0</v>
      </c>
      <c r="M668">
        <v>1</v>
      </c>
      <c r="N668" s="5">
        <f t="shared" si="5"/>
        <v>0.5859872611464968</v>
      </c>
    </row>
    <row r="669" spans="1:14" ht="15">
      <c r="A669" s="14" t="s">
        <v>14</v>
      </c>
      <c r="B669" s="14" t="s">
        <v>465</v>
      </c>
      <c r="C669" s="14" t="s">
        <v>16</v>
      </c>
      <c r="D669" s="14" t="s">
        <v>17</v>
      </c>
      <c r="E669" s="15">
        <v>46077</v>
      </c>
      <c r="F669" s="16">
        <v>0.11736111111111111</v>
      </c>
      <c r="G669" s="14">
        <v>6.92</v>
      </c>
      <c r="H669" s="14">
        <v>4.28</v>
      </c>
      <c r="I669" s="14">
        <v>11.2</v>
      </c>
      <c r="J669" s="14"/>
      <c r="K669" s="14"/>
      <c r="L669" s="5" t="b">
        <f t="shared" si="4"/>
        <v>0</v>
      </c>
      <c r="M669">
        <v>1</v>
      </c>
      <c r="N669" s="5">
        <f t="shared" si="5"/>
        <v>2.6168224299065419</v>
      </c>
    </row>
    <row r="670" spans="1:14" ht="15">
      <c r="A670" s="14" t="s">
        <v>14</v>
      </c>
      <c r="B670" s="14" t="s">
        <v>466</v>
      </c>
      <c r="C670" s="14" t="s">
        <v>16</v>
      </c>
      <c r="D670" s="14" t="s">
        <v>17</v>
      </c>
      <c r="E670" s="15">
        <v>46077</v>
      </c>
      <c r="F670" s="16">
        <v>0.11388888888888889</v>
      </c>
      <c r="G670" s="14">
        <v>-2.12</v>
      </c>
      <c r="H670" s="14">
        <v>8.02</v>
      </c>
      <c r="I670" s="14">
        <v>5.9</v>
      </c>
      <c r="J670" s="14"/>
      <c r="K670" s="14"/>
      <c r="L670" s="5" t="b">
        <f t="shared" si="4"/>
        <v>0</v>
      </c>
      <c r="M670">
        <v>1</v>
      </c>
      <c r="N670" s="5">
        <f t="shared" si="5"/>
        <v>0.73566084788029928</v>
      </c>
    </row>
    <row r="671" spans="1:14" ht="15">
      <c r="A671" s="14" t="s">
        <v>14</v>
      </c>
      <c r="B671" s="14" t="s">
        <v>467</v>
      </c>
      <c r="C671" s="14" t="s">
        <v>16</v>
      </c>
      <c r="D671" s="14" t="s">
        <v>17</v>
      </c>
      <c r="E671" s="15">
        <v>46077</v>
      </c>
      <c r="F671" s="16">
        <v>0.1076388888888889</v>
      </c>
      <c r="G671" s="14">
        <v>6.62</v>
      </c>
      <c r="H671" s="14">
        <v>4.4800000000000004</v>
      </c>
      <c r="I671" s="14">
        <v>11.1</v>
      </c>
      <c r="J671" s="14"/>
      <c r="K671" s="14"/>
      <c r="L671" s="5" t="b">
        <f t="shared" si="4"/>
        <v>0</v>
      </c>
      <c r="M671">
        <v>1</v>
      </c>
      <c r="N671" s="5">
        <f t="shared" si="5"/>
        <v>2.4776785714285712</v>
      </c>
    </row>
    <row r="672" spans="1:14" ht="15">
      <c r="A672" s="14" t="s">
        <v>14</v>
      </c>
      <c r="B672" s="14" t="s">
        <v>468</v>
      </c>
      <c r="C672" s="14" t="s">
        <v>16</v>
      </c>
      <c r="D672" s="14" t="s">
        <v>17</v>
      </c>
      <c r="E672" s="15">
        <v>46077</v>
      </c>
      <c r="F672" s="16">
        <v>0.10416666666666667</v>
      </c>
      <c r="G672" s="14">
        <v>2.62</v>
      </c>
      <c r="H672" s="14">
        <v>9.48</v>
      </c>
      <c r="I672" s="14">
        <v>12.1</v>
      </c>
      <c r="J672" s="14"/>
      <c r="K672" s="14"/>
      <c r="L672" s="5" t="b">
        <f t="shared" si="4"/>
        <v>0</v>
      </c>
      <c r="M672">
        <v>1</v>
      </c>
      <c r="N672" s="5">
        <f t="shared" si="5"/>
        <v>1.2763713080168775</v>
      </c>
    </row>
    <row r="673" spans="1:14" ht="15">
      <c r="A673" s="14" t="s">
        <v>14</v>
      </c>
      <c r="B673" s="14" t="s">
        <v>469</v>
      </c>
      <c r="C673" s="14" t="s">
        <v>19</v>
      </c>
      <c r="D673" s="14" t="s">
        <v>17</v>
      </c>
      <c r="E673" s="15">
        <v>46077</v>
      </c>
      <c r="F673" s="16">
        <v>9.583333333333334E-2</v>
      </c>
      <c r="G673" s="14">
        <v>8.65</v>
      </c>
      <c r="H673" s="14">
        <v>7.75</v>
      </c>
      <c r="I673" s="14">
        <v>16.399999999999999</v>
      </c>
      <c r="J673" s="14"/>
      <c r="K673" s="14"/>
      <c r="L673" s="5" t="b">
        <f t="shared" si="4"/>
        <v>0</v>
      </c>
      <c r="M673">
        <v>1</v>
      </c>
      <c r="N673" s="5">
        <f t="shared" si="5"/>
        <v>2.1161290322580641</v>
      </c>
    </row>
    <row r="674" spans="1:14" ht="15">
      <c r="A674" s="14" t="s">
        <v>14</v>
      </c>
      <c r="B674" s="14" t="s">
        <v>470</v>
      </c>
      <c r="C674" s="14" t="s">
        <v>16</v>
      </c>
      <c r="D674" s="14" t="s">
        <v>17</v>
      </c>
      <c r="E674" s="15">
        <v>46077</v>
      </c>
      <c r="F674" s="16">
        <v>8.9583333333333334E-2</v>
      </c>
      <c r="G674" s="14">
        <v>6.82</v>
      </c>
      <c r="H674" s="14">
        <v>3.68</v>
      </c>
      <c r="I674" s="14">
        <v>10.5</v>
      </c>
      <c r="J674" s="14"/>
      <c r="K674" s="14"/>
      <c r="L674" s="5" t="b">
        <f t="shared" si="4"/>
        <v>0</v>
      </c>
      <c r="M674">
        <v>1</v>
      </c>
      <c r="N674" s="5">
        <f t="shared" si="5"/>
        <v>2.8532608695652173</v>
      </c>
    </row>
    <row r="675" spans="1:14" ht="15">
      <c r="A675" s="14" t="s">
        <v>14</v>
      </c>
      <c r="B675" s="14" t="s">
        <v>471</v>
      </c>
      <c r="C675" s="14" t="s">
        <v>16</v>
      </c>
      <c r="D675" s="14" t="s">
        <v>17</v>
      </c>
      <c r="E675" s="15">
        <v>46077</v>
      </c>
      <c r="F675" s="16">
        <v>8.6805555555555552E-2</v>
      </c>
      <c r="G675" s="14">
        <v>5.8</v>
      </c>
      <c r="H675" s="14">
        <v>6.1</v>
      </c>
      <c r="I675" s="14">
        <v>11.9</v>
      </c>
      <c r="J675" s="14"/>
      <c r="K675" s="14"/>
      <c r="L675" s="5" t="b">
        <f t="shared" si="4"/>
        <v>0</v>
      </c>
      <c r="M675">
        <v>1</v>
      </c>
      <c r="N675" s="5">
        <f t="shared" si="5"/>
        <v>1.9508196721311477</v>
      </c>
    </row>
    <row r="676" spans="1:14" ht="15">
      <c r="A676" s="14" t="s">
        <v>14</v>
      </c>
      <c r="B676" s="14" t="s">
        <v>472</v>
      </c>
      <c r="C676" s="14" t="s">
        <v>16</v>
      </c>
      <c r="D676" s="14" t="s">
        <v>17</v>
      </c>
      <c r="E676" s="15">
        <v>46077</v>
      </c>
      <c r="F676" s="16">
        <v>8.1944444444444445E-2</v>
      </c>
      <c r="G676" s="14">
        <v>1.52</v>
      </c>
      <c r="H676" s="14">
        <v>11.38</v>
      </c>
      <c r="I676" s="14">
        <v>12.9</v>
      </c>
      <c r="J676" s="14"/>
      <c r="K676" s="14"/>
      <c r="L676" s="5" t="b">
        <f t="shared" si="4"/>
        <v>0</v>
      </c>
      <c r="M676">
        <v>1</v>
      </c>
      <c r="N676" s="5">
        <f t="shared" si="5"/>
        <v>1.133567662565905</v>
      </c>
    </row>
    <row r="677" spans="1:14" ht="15">
      <c r="A677" s="14" t="s">
        <v>14</v>
      </c>
      <c r="B677" s="14" t="s">
        <v>473</v>
      </c>
      <c r="C677" s="14" t="s">
        <v>19</v>
      </c>
      <c r="D677" s="14" t="s">
        <v>17</v>
      </c>
      <c r="E677" s="15">
        <v>46077</v>
      </c>
      <c r="F677" s="16">
        <v>7.2916666666666671E-2</v>
      </c>
      <c r="G677" s="14">
        <v>2</v>
      </c>
      <c r="H677" s="14">
        <v>14.3</v>
      </c>
      <c r="I677" s="14">
        <v>16.3</v>
      </c>
      <c r="J677" s="14"/>
      <c r="K677" s="14"/>
      <c r="L677" s="5" t="b">
        <f t="shared" si="4"/>
        <v>0</v>
      </c>
      <c r="M677">
        <v>1</v>
      </c>
      <c r="N677" s="5">
        <f t="shared" si="5"/>
        <v>1.1398601398601398</v>
      </c>
    </row>
    <row r="678" spans="1:14" ht="15">
      <c r="A678" s="14" t="s">
        <v>14</v>
      </c>
      <c r="B678" s="14" t="s">
        <v>360</v>
      </c>
      <c r="C678" s="14" t="s">
        <v>25</v>
      </c>
      <c r="D678" s="14" t="s">
        <v>17</v>
      </c>
      <c r="E678" s="15">
        <v>46077</v>
      </c>
      <c r="F678" s="16">
        <v>6.0416666666666667E-2</v>
      </c>
      <c r="G678" s="14">
        <v>-10.28</v>
      </c>
      <c r="H678" s="14">
        <v>10.28</v>
      </c>
      <c r="I678" s="14">
        <v>0</v>
      </c>
      <c r="J678" s="14" t="s">
        <v>26</v>
      </c>
      <c r="K678" s="14" t="s">
        <v>16</v>
      </c>
      <c r="L678" s="5" t="b">
        <f t="shared" si="4"/>
        <v>1</v>
      </c>
      <c r="M678">
        <v>1</v>
      </c>
      <c r="N678" s="5">
        <f t="shared" si="5"/>
        <v>0</v>
      </c>
    </row>
    <row r="679" spans="1:14" ht="15">
      <c r="A679" s="14" t="s">
        <v>14</v>
      </c>
      <c r="B679" s="14" t="s">
        <v>474</v>
      </c>
      <c r="C679" s="14" t="s">
        <v>19</v>
      </c>
      <c r="D679" s="14" t="s">
        <v>17</v>
      </c>
      <c r="E679" s="15">
        <v>46077</v>
      </c>
      <c r="F679" s="16">
        <v>5.2083333333333336E-2</v>
      </c>
      <c r="G679" s="14">
        <v>6.07</v>
      </c>
      <c r="H679" s="14">
        <v>6.23</v>
      </c>
      <c r="I679" s="14">
        <v>12.3</v>
      </c>
      <c r="J679" s="14"/>
      <c r="K679" s="14"/>
      <c r="L679" s="5" t="b">
        <f t="shared" si="4"/>
        <v>0</v>
      </c>
      <c r="M679">
        <v>1</v>
      </c>
      <c r="N679" s="5">
        <f t="shared" si="5"/>
        <v>1.9743178170144462</v>
      </c>
    </row>
    <row r="680" spans="1:14" ht="15">
      <c r="A680" s="14" t="s">
        <v>14</v>
      </c>
      <c r="B680" s="14" t="s">
        <v>475</v>
      </c>
      <c r="C680" s="14" t="s">
        <v>16</v>
      </c>
      <c r="D680" s="14" t="s">
        <v>17</v>
      </c>
      <c r="E680" s="15">
        <v>46077</v>
      </c>
      <c r="F680" s="16">
        <v>2.8472222222222222E-2</v>
      </c>
      <c r="G680" s="14">
        <v>3.98</v>
      </c>
      <c r="H680" s="14">
        <v>10.62</v>
      </c>
      <c r="I680" s="14">
        <v>14.6</v>
      </c>
      <c r="J680" s="14"/>
      <c r="K680" s="14"/>
      <c r="L680" s="5" t="b">
        <f t="shared" si="4"/>
        <v>0</v>
      </c>
      <c r="M680">
        <v>1</v>
      </c>
      <c r="N680" s="5">
        <f t="shared" si="5"/>
        <v>1.3747645951035783</v>
      </c>
    </row>
    <row r="681" spans="1:14" ht="15">
      <c r="A681" s="14" t="s">
        <v>14</v>
      </c>
      <c r="B681" s="14" t="s">
        <v>476</v>
      </c>
      <c r="C681" s="14" t="s">
        <v>19</v>
      </c>
      <c r="D681" s="14" t="s">
        <v>17</v>
      </c>
      <c r="E681" s="15">
        <v>46077</v>
      </c>
      <c r="F681" s="16">
        <v>2.013888888888889E-2</v>
      </c>
      <c r="G681" s="14">
        <v>4.13</v>
      </c>
      <c r="H681" s="14">
        <v>2.4700000000000002</v>
      </c>
      <c r="I681" s="14">
        <v>6.6</v>
      </c>
      <c r="J681" s="14"/>
      <c r="K681" s="14"/>
      <c r="L681" s="5" t="b">
        <f t="shared" si="4"/>
        <v>0</v>
      </c>
      <c r="M681">
        <v>1</v>
      </c>
      <c r="N681" s="5">
        <f t="shared" si="5"/>
        <v>2.6720647773279347</v>
      </c>
    </row>
    <row r="682" spans="1:14" ht="15">
      <c r="A682" s="14" t="s">
        <v>14</v>
      </c>
      <c r="B682" s="14" t="s">
        <v>477</v>
      </c>
      <c r="C682" s="14" t="s">
        <v>19</v>
      </c>
      <c r="D682" s="14" t="s">
        <v>17</v>
      </c>
      <c r="E682" s="15">
        <v>46077</v>
      </c>
      <c r="F682" s="16">
        <v>1.8055555555555554E-2</v>
      </c>
      <c r="G682" s="14">
        <v>2.1800000000000002</v>
      </c>
      <c r="H682" s="14">
        <v>5.62</v>
      </c>
      <c r="I682" s="14">
        <v>7.8</v>
      </c>
      <c r="J682" s="14"/>
      <c r="K682" s="14"/>
      <c r="L682" s="5" t="b">
        <f t="shared" si="4"/>
        <v>0</v>
      </c>
      <c r="M682">
        <v>1</v>
      </c>
      <c r="N682" s="5">
        <f t="shared" si="5"/>
        <v>1.3879003558718861</v>
      </c>
    </row>
    <row r="683" spans="1:14" ht="15">
      <c r="A683" s="14" t="s">
        <v>14</v>
      </c>
      <c r="B683" s="14" t="s">
        <v>478</v>
      </c>
      <c r="C683" s="14" t="s">
        <v>19</v>
      </c>
      <c r="D683" s="14" t="s">
        <v>17</v>
      </c>
      <c r="E683" s="15">
        <v>46077</v>
      </c>
      <c r="F683" s="16">
        <v>1.3888888888888888E-2</v>
      </c>
      <c r="G683" s="14">
        <v>-6.13</v>
      </c>
      <c r="H683" s="14">
        <v>18.93</v>
      </c>
      <c r="I683" s="14">
        <v>12.8</v>
      </c>
      <c r="J683" s="14"/>
      <c r="K683" s="14"/>
      <c r="L683" s="5" t="b">
        <f t="shared" si="4"/>
        <v>0</v>
      </c>
      <c r="M683">
        <v>1</v>
      </c>
      <c r="N683" s="5">
        <f t="shared" si="5"/>
        <v>0.67617538298996305</v>
      </c>
    </row>
    <row r="684" spans="1:14" ht="15">
      <c r="A684" s="14" t="s">
        <v>14</v>
      </c>
      <c r="B684" s="14" t="s">
        <v>479</v>
      </c>
      <c r="C684" s="14" t="s">
        <v>19</v>
      </c>
      <c r="D684" s="14" t="s">
        <v>17</v>
      </c>
      <c r="E684" s="15">
        <v>46076</v>
      </c>
      <c r="F684" s="16">
        <v>0.99722222222222223</v>
      </c>
      <c r="G684" s="14">
        <v>3.2</v>
      </c>
      <c r="H684" s="14">
        <v>4.8</v>
      </c>
      <c r="I684" s="14">
        <v>8</v>
      </c>
      <c r="J684" s="14"/>
      <c r="K684" s="14"/>
      <c r="L684" s="5" t="b">
        <f t="shared" si="4"/>
        <v>0</v>
      </c>
      <c r="M684">
        <v>1</v>
      </c>
      <c r="N684" s="5">
        <f t="shared" si="5"/>
        <v>1.6666666666666667</v>
      </c>
    </row>
    <row r="685" spans="1:14" ht="15">
      <c r="A685" s="14" t="s">
        <v>14</v>
      </c>
      <c r="B685" s="14" t="s">
        <v>480</v>
      </c>
      <c r="C685" s="14" t="s">
        <v>19</v>
      </c>
      <c r="D685" s="14" t="s">
        <v>17</v>
      </c>
      <c r="E685" s="15">
        <v>46076</v>
      </c>
      <c r="F685" s="16">
        <v>0.99375000000000002</v>
      </c>
      <c r="G685" s="14">
        <v>2.7</v>
      </c>
      <c r="H685" s="14">
        <v>2.7</v>
      </c>
      <c r="I685" s="14">
        <v>5.4</v>
      </c>
      <c r="J685" s="14"/>
      <c r="K685" s="14"/>
      <c r="L685" s="5" t="b">
        <f t="shared" si="4"/>
        <v>0</v>
      </c>
      <c r="M685">
        <v>1</v>
      </c>
      <c r="N685" s="5">
        <f t="shared" si="5"/>
        <v>2</v>
      </c>
    </row>
    <row r="686" spans="1:14" ht="15">
      <c r="A686" s="14" t="s">
        <v>14</v>
      </c>
      <c r="B686" s="14" t="s">
        <v>481</v>
      </c>
      <c r="C686" s="14" t="s">
        <v>19</v>
      </c>
      <c r="D686" s="14" t="s">
        <v>17</v>
      </c>
      <c r="E686" s="15">
        <v>46076</v>
      </c>
      <c r="F686" s="16">
        <v>0.9916666666666667</v>
      </c>
      <c r="G686" s="14">
        <v>11.17</v>
      </c>
      <c r="H686" s="14">
        <v>5.23</v>
      </c>
      <c r="I686" s="14">
        <v>16.399999999999999</v>
      </c>
      <c r="J686" s="14"/>
      <c r="K686" s="14"/>
      <c r="L686" s="5" t="b">
        <f t="shared" si="4"/>
        <v>0</v>
      </c>
      <c r="M686">
        <v>1</v>
      </c>
      <c r="N686" s="5">
        <f t="shared" si="5"/>
        <v>3.1357552581261947</v>
      </c>
    </row>
    <row r="687" spans="1:14" ht="15">
      <c r="A687" s="14" t="s">
        <v>14</v>
      </c>
      <c r="B687" s="14" t="s">
        <v>482</v>
      </c>
      <c r="C687" s="14" t="s">
        <v>16</v>
      </c>
      <c r="D687" s="14" t="s">
        <v>17</v>
      </c>
      <c r="E687" s="15">
        <v>46076</v>
      </c>
      <c r="F687" s="16">
        <v>0.35069444444444442</v>
      </c>
      <c r="G687" s="14">
        <v>-4.92</v>
      </c>
      <c r="H687" s="14">
        <v>14.42</v>
      </c>
      <c r="I687" s="14">
        <v>9.5</v>
      </c>
      <c r="J687" s="14"/>
      <c r="K687" s="14"/>
      <c r="L687" s="5" t="b">
        <f t="shared" si="4"/>
        <v>0</v>
      </c>
      <c r="M687">
        <v>1</v>
      </c>
      <c r="N687" s="5">
        <f t="shared" si="5"/>
        <v>0.6588072122052705</v>
      </c>
    </row>
    <row r="688" spans="1:14" ht="15">
      <c r="A688" s="14" t="s">
        <v>14</v>
      </c>
      <c r="B688" s="14" t="s">
        <v>483</v>
      </c>
      <c r="C688" s="14" t="s">
        <v>16</v>
      </c>
      <c r="D688" s="14" t="s">
        <v>17</v>
      </c>
      <c r="E688" s="15">
        <v>46076</v>
      </c>
      <c r="F688" s="16">
        <v>0.34097222222222223</v>
      </c>
      <c r="G688" s="14">
        <v>5.63</v>
      </c>
      <c r="H688" s="14">
        <v>5.47</v>
      </c>
      <c r="I688" s="14">
        <v>11.1</v>
      </c>
      <c r="J688" s="14"/>
      <c r="K688" s="14"/>
      <c r="L688" s="5" t="b">
        <f t="shared" si="4"/>
        <v>0</v>
      </c>
      <c r="M688">
        <v>1</v>
      </c>
      <c r="N688" s="5">
        <f t="shared" si="5"/>
        <v>2.0292504570383914</v>
      </c>
    </row>
    <row r="689" spans="1:14" ht="15">
      <c r="A689" s="14" t="s">
        <v>14</v>
      </c>
      <c r="B689" s="14" t="s">
        <v>361</v>
      </c>
      <c r="C689" s="14" t="s">
        <v>16</v>
      </c>
      <c r="D689" s="14" t="s">
        <v>17</v>
      </c>
      <c r="E689" s="15">
        <v>46076</v>
      </c>
      <c r="F689" s="16">
        <v>0.33611111111111114</v>
      </c>
      <c r="G689" s="14">
        <v>10.27</v>
      </c>
      <c r="H689" s="14">
        <v>3.73</v>
      </c>
      <c r="I689" s="14">
        <v>14</v>
      </c>
      <c r="J689" s="14"/>
      <c r="K689" s="14"/>
      <c r="L689" s="5" t="b">
        <f t="shared" si="4"/>
        <v>0</v>
      </c>
      <c r="M689">
        <v>1</v>
      </c>
      <c r="N689" s="5">
        <f t="shared" si="5"/>
        <v>3.7533512064343162</v>
      </c>
    </row>
    <row r="690" spans="1:14" ht="15">
      <c r="A690" s="14" t="s">
        <v>14</v>
      </c>
      <c r="B690" s="14" t="s">
        <v>355</v>
      </c>
      <c r="C690" s="14" t="s">
        <v>21</v>
      </c>
      <c r="D690" s="14" t="s">
        <v>17</v>
      </c>
      <c r="E690" s="15">
        <v>46076</v>
      </c>
      <c r="F690" s="16">
        <v>0.32083333333333336</v>
      </c>
      <c r="G690" s="14">
        <v>-13.4</v>
      </c>
      <c r="H690" s="14">
        <v>23.7</v>
      </c>
      <c r="I690" s="14">
        <v>10.3</v>
      </c>
      <c r="J690" s="14"/>
      <c r="K690" s="14"/>
      <c r="L690" s="5" t="b">
        <f t="shared" si="4"/>
        <v>0</v>
      </c>
      <c r="M690">
        <v>1</v>
      </c>
      <c r="N690" s="5">
        <f t="shared" si="5"/>
        <v>0.43459915611814348</v>
      </c>
    </row>
    <row r="691" spans="1:14" ht="15">
      <c r="A691" s="14" t="s">
        <v>14</v>
      </c>
      <c r="B691" s="14" t="s">
        <v>356</v>
      </c>
      <c r="C691" s="14" t="s">
        <v>21</v>
      </c>
      <c r="D691" s="14" t="s">
        <v>17</v>
      </c>
      <c r="E691" s="15">
        <v>46076</v>
      </c>
      <c r="F691" s="16">
        <v>0.3034722222222222</v>
      </c>
      <c r="G691" s="14">
        <v>5.77</v>
      </c>
      <c r="H691" s="14">
        <v>4.33</v>
      </c>
      <c r="I691" s="14">
        <v>10.1</v>
      </c>
      <c r="J691" s="14"/>
      <c r="K691" s="14"/>
      <c r="L691" s="5" t="b">
        <f t="shared" si="4"/>
        <v>0</v>
      </c>
      <c r="M691">
        <v>1</v>
      </c>
      <c r="N691" s="5">
        <f t="shared" si="5"/>
        <v>2.3325635103926095</v>
      </c>
    </row>
    <row r="692" spans="1:14" ht="15">
      <c r="A692" s="14" t="s">
        <v>14</v>
      </c>
      <c r="B692" s="14" t="s">
        <v>357</v>
      </c>
      <c r="C692" s="14" t="s">
        <v>21</v>
      </c>
      <c r="D692" s="14" t="s">
        <v>17</v>
      </c>
      <c r="E692" s="15">
        <v>46076</v>
      </c>
      <c r="F692" s="16">
        <v>0.3</v>
      </c>
      <c r="G692" s="14">
        <v>6.87</v>
      </c>
      <c r="H692" s="14">
        <v>3.83</v>
      </c>
      <c r="I692" s="14">
        <v>10.7</v>
      </c>
      <c r="J692" s="14"/>
      <c r="K692" s="14"/>
      <c r="L692" s="5" t="b">
        <f t="shared" si="4"/>
        <v>0</v>
      </c>
      <c r="M692">
        <v>1</v>
      </c>
      <c r="N692" s="5">
        <f t="shared" si="5"/>
        <v>2.793733681462141</v>
      </c>
    </row>
    <row r="693" spans="1:14" ht="15">
      <c r="A693" s="14" t="s">
        <v>14</v>
      </c>
      <c r="B693" s="14" t="s">
        <v>484</v>
      </c>
      <c r="C693" s="14" t="s">
        <v>21</v>
      </c>
      <c r="D693" s="14" t="s">
        <v>17</v>
      </c>
      <c r="E693" s="15">
        <v>46076</v>
      </c>
      <c r="F693" s="16">
        <v>0.29722222222222222</v>
      </c>
      <c r="G693" s="14">
        <v>3.37</v>
      </c>
      <c r="H693" s="14">
        <v>7.13</v>
      </c>
      <c r="I693" s="14">
        <v>10.5</v>
      </c>
      <c r="J693" s="14"/>
      <c r="K693" s="14"/>
      <c r="L693" s="5" t="b">
        <f t="shared" si="4"/>
        <v>0</v>
      </c>
      <c r="M693">
        <v>1</v>
      </c>
      <c r="N693" s="5">
        <f t="shared" si="5"/>
        <v>1.4726507713884993</v>
      </c>
    </row>
    <row r="694" spans="1:14" ht="15">
      <c r="A694" s="14" t="s">
        <v>14</v>
      </c>
      <c r="B694" s="14" t="s">
        <v>485</v>
      </c>
      <c r="C694" s="14" t="s">
        <v>21</v>
      </c>
      <c r="D694" s="14" t="s">
        <v>17</v>
      </c>
      <c r="E694" s="15">
        <v>46076</v>
      </c>
      <c r="F694" s="16">
        <v>0.29097222222222224</v>
      </c>
      <c r="G694" s="14">
        <v>9.98</v>
      </c>
      <c r="H694" s="14">
        <v>2.42</v>
      </c>
      <c r="I694" s="14">
        <v>12.4</v>
      </c>
      <c r="J694" s="14"/>
      <c r="K694" s="14"/>
      <c r="L694" s="5" t="b">
        <f t="shared" si="4"/>
        <v>0</v>
      </c>
      <c r="M694">
        <v>1</v>
      </c>
      <c r="N694" s="5">
        <f t="shared" si="5"/>
        <v>5.123966942148761</v>
      </c>
    </row>
    <row r="695" spans="1:14" ht="15">
      <c r="A695" s="14" t="s">
        <v>14</v>
      </c>
      <c r="B695" s="14" t="s">
        <v>486</v>
      </c>
      <c r="C695" s="14" t="s">
        <v>21</v>
      </c>
      <c r="D695" s="14" t="s">
        <v>17</v>
      </c>
      <c r="E695" s="15">
        <v>46076</v>
      </c>
      <c r="F695" s="16">
        <v>0.28888888888888886</v>
      </c>
      <c r="G695" s="14">
        <v>3.4</v>
      </c>
      <c r="H695" s="14">
        <v>6.3</v>
      </c>
      <c r="I695" s="14">
        <v>9.6999999999999993</v>
      </c>
      <c r="J695" s="14"/>
      <c r="K695" s="14"/>
      <c r="L695" s="5" t="b">
        <f t="shared" si="4"/>
        <v>0</v>
      </c>
      <c r="M695">
        <v>1</v>
      </c>
      <c r="N695" s="5">
        <f t="shared" si="5"/>
        <v>1.5396825396825395</v>
      </c>
    </row>
    <row r="696" spans="1:14" ht="15">
      <c r="A696" s="14" t="s">
        <v>14</v>
      </c>
      <c r="B696" s="14" t="s">
        <v>487</v>
      </c>
      <c r="C696" s="14" t="s">
        <v>16</v>
      </c>
      <c r="D696" s="14" t="s">
        <v>17</v>
      </c>
      <c r="E696" s="15">
        <v>46076</v>
      </c>
      <c r="F696" s="16">
        <v>0.28333333333333333</v>
      </c>
      <c r="G696" s="14">
        <v>5.62</v>
      </c>
      <c r="H696" s="14">
        <v>5.18</v>
      </c>
      <c r="I696" s="14">
        <v>10.8</v>
      </c>
      <c r="J696" s="14"/>
      <c r="K696" s="14"/>
      <c r="L696" s="5" t="b">
        <f t="shared" si="4"/>
        <v>0</v>
      </c>
      <c r="M696">
        <v>1</v>
      </c>
      <c r="N696" s="5">
        <f t="shared" si="5"/>
        <v>2.0849420849420852</v>
      </c>
    </row>
    <row r="697" spans="1:14" ht="15">
      <c r="A697" s="14" t="s">
        <v>14</v>
      </c>
      <c r="B697" s="14" t="s">
        <v>488</v>
      </c>
      <c r="C697" s="14" t="s">
        <v>16</v>
      </c>
      <c r="D697" s="14" t="s">
        <v>17</v>
      </c>
      <c r="E697" s="15">
        <v>46076</v>
      </c>
      <c r="F697" s="16">
        <v>0.27847222222222223</v>
      </c>
      <c r="G697" s="14">
        <v>1.42</v>
      </c>
      <c r="H697" s="14">
        <v>4.4800000000000004</v>
      </c>
      <c r="I697" s="14">
        <v>5.9</v>
      </c>
      <c r="J697" s="14"/>
      <c r="K697" s="14"/>
      <c r="L697" s="5" t="b">
        <f t="shared" si="4"/>
        <v>0</v>
      </c>
      <c r="M697">
        <v>1</v>
      </c>
      <c r="N697" s="5">
        <f t="shared" si="5"/>
        <v>1.3169642857142856</v>
      </c>
    </row>
    <row r="698" spans="1:14" ht="15">
      <c r="A698" s="14" t="s">
        <v>14</v>
      </c>
      <c r="B698" s="14" t="s">
        <v>489</v>
      </c>
      <c r="C698" s="14" t="s">
        <v>16</v>
      </c>
      <c r="D698" s="14" t="s">
        <v>17</v>
      </c>
      <c r="E698" s="15">
        <v>46076</v>
      </c>
      <c r="F698" s="16">
        <v>0.2722222222222222</v>
      </c>
      <c r="G698" s="14">
        <v>0.15</v>
      </c>
      <c r="H698" s="14">
        <v>5.75</v>
      </c>
      <c r="I698" s="14">
        <v>5.9</v>
      </c>
      <c r="J698" s="14"/>
      <c r="K698" s="14"/>
      <c r="L698" s="5" t="b">
        <f t="shared" si="4"/>
        <v>0</v>
      </c>
      <c r="M698">
        <v>1</v>
      </c>
      <c r="N698" s="5">
        <f t="shared" si="5"/>
        <v>1.0260869565217392</v>
      </c>
    </row>
    <row r="699" spans="1:14" ht="15">
      <c r="A699" s="14" t="s">
        <v>14</v>
      </c>
      <c r="B699" s="14" t="s">
        <v>490</v>
      </c>
      <c r="C699" s="14" t="s">
        <v>16</v>
      </c>
      <c r="D699" s="14" t="s">
        <v>17</v>
      </c>
      <c r="E699" s="15">
        <v>46076</v>
      </c>
      <c r="F699" s="16">
        <v>0.2673611111111111</v>
      </c>
      <c r="G699" s="14">
        <v>9.17</v>
      </c>
      <c r="H699" s="14">
        <v>2.13</v>
      </c>
      <c r="I699" s="14">
        <v>11.3</v>
      </c>
      <c r="J699" s="14"/>
      <c r="K699" s="14"/>
      <c r="L699" s="5" t="b">
        <f t="shared" si="4"/>
        <v>0</v>
      </c>
      <c r="M699">
        <v>1</v>
      </c>
      <c r="N699" s="5">
        <f t="shared" si="5"/>
        <v>5.3051643192488269</v>
      </c>
    </row>
    <row r="700" spans="1:14" ht="15">
      <c r="A700" s="14" t="s">
        <v>14</v>
      </c>
      <c r="B700" s="14" t="s">
        <v>491</v>
      </c>
      <c r="C700" s="14" t="s">
        <v>16</v>
      </c>
      <c r="D700" s="14" t="s">
        <v>17</v>
      </c>
      <c r="E700" s="15">
        <v>46076</v>
      </c>
      <c r="F700" s="16">
        <v>0.26527777777777778</v>
      </c>
      <c r="G700" s="14">
        <v>-7.35</v>
      </c>
      <c r="H700" s="14">
        <v>17.149999999999999</v>
      </c>
      <c r="I700" s="14">
        <v>9.8000000000000007</v>
      </c>
      <c r="J700" s="14"/>
      <c r="K700" s="14"/>
      <c r="L700" s="5" t="b">
        <f t="shared" ref="L700:L763" si="6">ISNUMBER(SEARCH("X", J700))</f>
        <v>0</v>
      </c>
      <c r="M700">
        <v>1</v>
      </c>
      <c r="N700" s="5">
        <f t="shared" ref="N700:N763" si="7">IF(H700&gt;0, I700/H700, "")</f>
        <v>0.57142857142857151</v>
      </c>
    </row>
    <row r="701" spans="1:14" ht="15">
      <c r="A701" s="14" t="s">
        <v>14</v>
      </c>
      <c r="B701" s="14" t="s">
        <v>492</v>
      </c>
      <c r="C701" s="14" t="s">
        <v>16</v>
      </c>
      <c r="D701" s="14" t="s">
        <v>17</v>
      </c>
      <c r="E701" s="15">
        <v>46076</v>
      </c>
      <c r="F701" s="16">
        <v>0.23541666666666666</v>
      </c>
      <c r="G701" s="14">
        <v>7.72</v>
      </c>
      <c r="H701" s="14">
        <v>4.18</v>
      </c>
      <c r="I701" s="14">
        <v>11.9</v>
      </c>
      <c r="J701" s="14"/>
      <c r="K701" s="14"/>
      <c r="L701" s="5" t="b">
        <f t="shared" si="6"/>
        <v>0</v>
      </c>
      <c r="M701">
        <v>1</v>
      </c>
      <c r="N701" s="5">
        <f t="shared" si="7"/>
        <v>2.8468899521531101</v>
      </c>
    </row>
    <row r="702" spans="1:14" ht="15">
      <c r="A702" s="14" t="s">
        <v>14</v>
      </c>
      <c r="B702" s="14" t="s">
        <v>493</v>
      </c>
      <c r="C702" s="14" t="s">
        <v>16</v>
      </c>
      <c r="D702" s="14" t="s">
        <v>17</v>
      </c>
      <c r="E702" s="15">
        <v>46076</v>
      </c>
      <c r="F702" s="16">
        <v>0.23194444444444445</v>
      </c>
      <c r="G702" s="14">
        <v>2.95</v>
      </c>
      <c r="H702" s="14">
        <v>2.95</v>
      </c>
      <c r="I702" s="14">
        <v>5.9</v>
      </c>
      <c r="J702" s="14"/>
      <c r="K702" s="14"/>
      <c r="L702" s="5" t="b">
        <f t="shared" si="6"/>
        <v>0</v>
      </c>
      <c r="M702">
        <v>1</v>
      </c>
      <c r="N702" s="5">
        <f t="shared" si="7"/>
        <v>2</v>
      </c>
    </row>
    <row r="703" spans="1:14" ht="15">
      <c r="A703" s="14" t="s">
        <v>14</v>
      </c>
      <c r="B703" s="14" t="s">
        <v>494</v>
      </c>
      <c r="C703" s="14" t="s">
        <v>16</v>
      </c>
      <c r="D703" s="14" t="s">
        <v>17</v>
      </c>
      <c r="E703" s="15">
        <v>46076</v>
      </c>
      <c r="F703" s="16">
        <v>0.22916666666666666</v>
      </c>
      <c r="G703" s="14">
        <v>5.22</v>
      </c>
      <c r="H703" s="14">
        <v>3.78</v>
      </c>
      <c r="I703" s="14">
        <v>9</v>
      </c>
      <c r="J703" s="14"/>
      <c r="K703" s="14"/>
      <c r="L703" s="5" t="b">
        <f t="shared" si="6"/>
        <v>0</v>
      </c>
      <c r="M703">
        <v>1</v>
      </c>
      <c r="N703" s="5">
        <f t="shared" si="7"/>
        <v>2.3809523809523809</v>
      </c>
    </row>
    <row r="704" spans="1:14" ht="15">
      <c r="A704" s="14" t="s">
        <v>14</v>
      </c>
      <c r="B704" s="14" t="s">
        <v>360</v>
      </c>
      <c r="C704" s="14" t="s">
        <v>16</v>
      </c>
      <c r="D704" s="14" t="s">
        <v>17</v>
      </c>
      <c r="E704" s="15">
        <v>46076</v>
      </c>
      <c r="F704" s="16">
        <v>0.22152777777777777</v>
      </c>
      <c r="G704" s="14">
        <v>4.92</v>
      </c>
      <c r="H704" s="14">
        <v>3.78</v>
      </c>
      <c r="I704" s="14">
        <v>8.6999999999999993</v>
      </c>
      <c r="J704" s="14"/>
      <c r="K704" s="14"/>
      <c r="L704" s="5" t="b">
        <f t="shared" si="6"/>
        <v>0</v>
      </c>
      <c r="M704">
        <v>1</v>
      </c>
      <c r="N704" s="5">
        <f t="shared" si="7"/>
        <v>2.3015873015873014</v>
      </c>
    </row>
    <row r="705" spans="1:14" ht="15">
      <c r="A705" s="14" t="s">
        <v>14</v>
      </c>
      <c r="B705" s="14" t="s">
        <v>495</v>
      </c>
      <c r="C705" s="14" t="s">
        <v>16</v>
      </c>
      <c r="D705" s="14" t="s">
        <v>17</v>
      </c>
      <c r="E705" s="15">
        <v>46076</v>
      </c>
      <c r="F705" s="16">
        <v>0.21805555555555556</v>
      </c>
      <c r="G705" s="14">
        <v>6.07</v>
      </c>
      <c r="H705" s="14">
        <v>3.13</v>
      </c>
      <c r="I705" s="14">
        <v>9.1999999999999993</v>
      </c>
      <c r="J705" s="14"/>
      <c r="K705" s="14"/>
      <c r="L705" s="5" t="b">
        <f t="shared" si="6"/>
        <v>0</v>
      </c>
      <c r="M705">
        <v>1</v>
      </c>
      <c r="N705" s="5">
        <f t="shared" si="7"/>
        <v>2.939297124600639</v>
      </c>
    </row>
    <row r="706" spans="1:14" ht="15">
      <c r="A706" s="14" t="s">
        <v>14</v>
      </c>
      <c r="B706" s="14" t="s">
        <v>496</v>
      </c>
      <c r="C706" s="14" t="s">
        <v>16</v>
      </c>
      <c r="D706" s="14" t="s">
        <v>17</v>
      </c>
      <c r="E706" s="15">
        <v>46076</v>
      </c>
      <c r="F706" s="16">
        <v>0.21458333333333332</v>
      </c>
      <c r="G706" s="14">
        <v>2.27</v>
      </c>
      <c r="H706" s="14">
        <v>3.63</v>
      </c>
      <c r="I706" s="14">
        <v>5.9</v>
      </c>
      <c r="J706" s="14"/>
      <c r="K706" s="14"/>
      <c r="L706" s="5" t="b">
        <f t="shared" si="6"/>
        <v>0</v>
      </c>
      <c r="M706">
        <v>1</v>
      </c>
      <c r="N706" s="5">
        <f t="shared" si="7"/>
        <v>1.6253443526170801</v>
      </c>
    </row>
    <row r="707" spans="1:14" ht="15">
      <c r="A707" s="14" t="s">
        <v>14</v>
      </c>
      <c r="B707" s="14" t="s">
        <v>497</v>
      </c>
      <c r="C707" s="14" t="s">
        <v>19</v>
      </c>
      <c r="D707" s="14" t="s">
        <v>17</v>
      </c>
      <c r="E707" s="15">
        <v>46076</v>
      </c>
      <c r="F707" s="16">
        <v>0.21111111111111111</v>
      </c>
      <c r="G707" s="14">
        <v>3.9</v>
      </c>
      <c r="H707" s="14">
        <v>3.6</v>
      </c>
      <c r="I707" s="14">
        <v>7.5</v>
      </c>
      <c r="J707" s="14"/>
      <c r="K707" s="14"/>
      <c r="L707" s="5" t="b">
        <f t="shared" si="6"/>
        <v>0</v>
      </c>
      <c r="M707">
        <v>1</v>
      </c>
      <c r="N707" s="5">
        <f t="shared" si="7"/>
        <v>2.0833333333333335</v>
      </c>
    </row>
    <row r="708" spans="1:14" ht="15">
      <c r="A708" s="14" t="s">
        <v>14</v>
      </c>
      <c r="B708" s="14" t="s">
        <v>498</v>
      </c>
      <c r="C708" s="14" t="s">
        <v>16</v>
      </c>
      <c r="D708" s="14" t="s">
        <v>17</v>
      </c>
      <c r="E708" s="15">
        <v>46076</v>
      </c>
      <c r="F708" s="16">
        <v>0.20833333333333334</v>
      </c>
      <c r="G708" s="14">
        <v>3.68</v>
      </c>
      <c r="H708" s="14">
        <v>5.82</v>
      </c>
      <c r="I708" s="14">
        <v>9.5</v>
      </c>
      <c r="J708" s="14"/>
      <c r="K708" s="14"/>
      <c r="L708" s="5" t="b">
        <f t="shared" si="6"/>
        <v>0</v>
      </c>
      <c r="M708">
        <v>1</v>
      </c>
      <c r="N708" s="5">
        <f t="shared" si="7"/>
        <v>1.6323024054982818</v>
      </c>
    </row>
    <row r="709" spans="1:14" ht="15">
      <c r="A709" s="14" t="s">
        <v>14</v>
      </c>
      <c r="B709" s="14" t="s">
        <v>499</v>
      </c>
      <c r="C709" s="14" t="s">
        <v>19</v>
      </c>
      <c r="D709" s="14" t="s">
        <v>17</v>
      </c>
      <c r="E709" s="15">
        <v>46076</v>
      </c>
      <c r="F709" s="16">
        <v>0.20347222222222222</v>
      </c>
      <c r="G709" s="14">
        <v>5.6</v>
      </c>
      <c r="H709" s="14">
        <v>7.5</v>
      </c>
      <c r="I709" s="14">
        <v>13.1</v>
      </c>
      <c r="J709" s="14"/>
      <c r="K709" s="14"/>
      <c r="L709" s="5" t="b">
        <f t="shared" si="6"/>
        <v>0</v>
      </c>
      <c r="M709">
        <v>1</v>
      </c>
      <c r="N709" s="5">
        <f t="shared" si="7"/>
        <v>1.7466666666666666</v>
      </c>
    </row>
    <row r="710" spans="1:14" ht="15">
      <c r="A710" s="14" t="s">
        <v>14</v>
      </c>
      <c r="B710" s="14" t="s">
        <v>500</v>
      </c>
      <c r="C710" s="14" t="s">
        <v>16</v>
      </c>
      <c r="D710" s="14" t="s">
        <v>17</v>
      </c>
      <c r="E710" s="15">
        <v>46076</v>
      </c>
      <c r="F710" s="16">
        <v>0.19791666666666666</v>
      </c>
      <c r="G710" s="14">
        <v>2.25</v>
      </c>
      <c r="H710" s="14">
        <v>8.25</v>
      </c>
      <c r="I710" s="14">
        <v>10.5</v>
      </c>
      <c r="J710" s="14"/>
      <c r="K710" s="14"/>
      <c r="L710" s="5" t="b">
        <f t="shared" si="6"/>
        <v>0</v>
      </c>
      <c r="M710">
        <v>1</v>
      </c>
      <c r="N710" s="5">
        <f t="shared" si="7"/>
        <v>1.2727272727272727</v>
      </c>
    </row>
    <row r="711" spans="1:14" ht="15">
      <c r="A711" s="14" t="s">
        <v>14</v>
      </c>
      <c r="B711" s="14" t="s">
        <v>501</v>
      </c>
      <c r="C711" s="14" t="s">
        <v>16</v>
      </c>
      <c r="D711" s="14" t="s">
        <v>17</v>
      </c>
      <c r="E711" s="15">
        <v>46076</v>
      </c>
      <c r="F711" s="16">
        <v>0.19236111111111112</v>
      </c>
      <c r="G711" s="14">
        <v>2.88</v>
      </c>
      <c r="H711" s="14">
        <v>3.02</v>
      </c>
      <c r="I711" s="14">
        <v>5.9</v>
      </c>
      <c r="J711" s="14"/>
      <c r="K711" s="14"/>
      <c r="L711" s="5" t="b">
        <f t="shared" si="6"/>
        <v>0</v>
      </c>
      <c r="M711">
        <v>1</v>
      </c>
      <c r="N711" s="5">
        <f t="shared" si="7"/>
        <v>1.9536423841059605</v>
      </c>
    </row>
    <row r="712" spans="1:14" ht="15">
      <c r="A712" s="14" t="s">
        <v>14</v>
      </c>
      <c r="B712" s="14" t="s">
        <v>502</v>
      </c>
      <c r="C712" s="14" t="s">
        <v>19</v>
      </c>
      <c r="D712" s="14" t="s">
        <v>17</v>
      </c>
      <c r="E712" s="15">
        <v>46076</v>
      </c>
      <c r="F712" s="16">
        <v>0.18958333333333333</v>
      </c>
      <c r="G712" s="14">
        <v>5.38</v>
      </c>
      <c r="H712" s="14">
        <v>4.92</v>
      </c>
      <c r="I712" s="14">
        <v>10.3</v>
      </c>
      <c r="J712" s="14"/>
      <c r="K712" s="14"/>
      <c r="L712" s="5" t="b">
        <f t="shared" si="6"/>
        <v>0</v>
      </c>
      <c r="M712">
        <v>1</v>
      </c>
      <c r="N712" s="5">
        <f t="shared" si="7"/>
        <v>2.0934959349593498</v>
      </c>
    </row>
    <row r="713" spans="1:14" ht="15">
      <c r="A713" s="14" t="s">
        <v>14</v>
      </c>
      <c r="B713" s="14" t="s">
        <v>503</v>
      </c>
      <c r="C713" s="14" t="s">
        <v>16</v>
      </c>
      <c r="D713" s="14" t="s">
        <v>17</v>
      </c>
      <c r="E713" s="15">
        <v>46076</v>
      </c>
      <c r="F713" s="16">
        <v>0.18541666666666667</v>
      </c>
      <c r="G713" s="14">
        <v>2.82</v>
      </c>
      <c r="H713" s="14">
        <v>3.08</v>
      </c>
      <c r="I713" s="14">
        <v>5.9</v>
      </c>
      <c r="J713" s="14"/>
      <c r="K713" s="14"/>
      <c r="L713" s="5" t="b">
        <f t="shared" si="6"/>
        <v>0</v>
      </c>
      <c r="M713">
        <v>1</v>
      </c>
      <c r="N713" s="5">
        <f t="shared" si="7"/>
        <v>1.9155844155844157</v>
      </c>
    </row>
    <row r="714" spans="1:14" ht="15">
      <c r="A714" s="14" t="s">
        <v>14</v>
      </c>
      <c r="B714" s="14" t="s">
        <v>504</v>
      </c>
      <c r="C714" s="14" t="s">
        <v>16</v>
      </c>
      <c r="D714" s="14" t="s">
        <v>17</v>
      </c>
      <c r="E714" s="15">
        <v>46076</v>
      </c>
      <c r="F714" s="16">
        <v>0.18333333333333332</v>
      </c>
      <c r="G714" s="14">
        <v>1.2</v>
      </c>
      <c r="H714" s="14">
        <v>9.6999999999999993</v>
      </c>
      <c r="I714" s="14">
        <v>10.9</v>
      </c>
      <c r="J714" s="14"/>
      <c r="K714" s="14"/>
      <c r="L714" s="5" t="b">
        <f t="shared" si="6"/>
        <v>0</v>
      </c>
      <c r="M714">
        <v>1</v>
      </c>
      <c r="N714" s="5">
        <f t="shared" si="7"/>
        <v>1.1237113402061858</v>
      </c>
    </row>
    <row r="715" spans="1:14" ht="15">
      <c r="A715" s="14" t="s">
        <v>14</v>
      </c>
      <c r="B715" s="14" t="s">
        <v>505</v>
      </c>
      <c r="C715" s="14" t="s">
        <v>16</v>
      </c>
      <c r="D715" s="14" t="s">
        <v>17</v>
      </c>
      <c r="E715" s="15">
        <v>46076</v>
      </c>
      <c r="F715" s="16">
        <v>0.1763888888888889</v>
      </c>
      <c r="G715" s="14">
        <v>3.62</v>
      </c>
      <c r="H715" s="14">
        <v>2.2799999999999998</v>
      </c>
      <c r="I715" s="14">
        <v>5.9</v>
      </c>
      <c r="J715" s="14"/>
      <c r="K715" s="14"/>
      <c r="L715" s="5" t="b">
        <f t="shared" si="6"/>
        <v>0</v>
      </c>
      <c r="M715">
        <v>1</v>
      </c>
      <c r="N715" s="5">
        <f t="shared" si="7"/>
        <v>2.5877192982456143</v>
      </c>
    </row>
    <row r="716" spans="1:14" ht="15">
      <c r="A716" s="14" t="s">
        <v>14</v>
      </c>
      <c r="B716" s="14" t="s">
        <v>506</v>
      </c>
      <c r="C716" s="14" t="s">
        <v>19</v>
      </c>
      <c r="D716" s="14" t="s">
        <v>17</v>
      </c>
      <c r="E716" s="15">
        <v>46076</v>
      </c>
      <c r="F716" s="16">
        <v>0.17222222222222222</v>
      </c>
      <c r="G716" s="14">
        <v>4.72</v>
      </c>
      <c r="H716" s="14">
        <v>9.68</v>
      </c>
      <c r="I716" s="14">
        <v>14.4</v>
      </c>
      <c r="J716" s="14"/>
      <c r="K716" s="14"/>
      <c r="L716" s="5" t="b">
        <f t="shared" si="6"/>
        <v>0</v>
      </c>
      <c r="M716">
        <v>1</v>
      </c>
      <c r="N716" s="5">
        <f t="shared" si="7"/>
        <v>1.4876033057851241</v>
      </c>
    </row>
    <row r="717" spans="1:14" ht="15">
      <c r="A717" s="14" t="s">
        <v>14</v>
      </c>
      <c r="B717" s="14" t="s">
        <v>507</v>
      </c>
      <c r="C717" s="14" t="s">
        <v>16</v>
      </c>
      <c r="D717" s="14" t="s">
        <v>17</v>
      </c>
      <c r="E717" s="15">
        <v>46076</v>
      </c>
      <c r="F717" s="16">
        <v>0.13402777777777777</v>
      </c>
      <c r="G717" s="14">
        <v>0.38</v>
      </c>
      <c r="H717" s="14">
        <v>10.42</v>
      </c>
      <c r="I717" s="14">
        <v>10.8</v>
      </c>
      <c r="J717" s="14"/>
      <c r="K717" s="14"/>
      <c r="L717" s="5" t="b">
        <f t="shared" si="6"/>
        <v>0</v>
      </c>
      <c r="M717">
        <v>1</v>
      </c>
      <c r="N717" s="5">
        <f t="shared" si="7"/>
        <v>1.0364683301343571</v>
      </c>
    </row>
    <row r="718" spans="1:14" ht="15">
      <c r="A718" s="14" t="s">
        <v>14</v>
      </c>
      <c r="B718" s="14" t="s">
        <v>508</v>
      </c>
      <c r="C718" s="14" t="s">
        <v>25</v>
      </c>
      <c r="D718" s="14" t="s">
        <v>17</v>
      </c>
      <c r="E718" s="15">
        <v>46076</v>
      </c>
      <c r="F718" s="16">
        <v>0.12291666666666666</v>
      </c>
      <c r="G718" s="14">
        <v>-3.07</v>
      </c>
      <c r="H718" s="14">
        <v>3.07</v>
      </c>
      <c r="I718" s="14">
        <v>0</v>
      </c>
      <c r="J718" s="14" t="s">
        <v>26</v>
      </c>
      <c r="K718" s="14" t="s">
        <v>16</v>
      </c>
      <c r="L718" s="5" t="b">
        <f t="shared" si="6"/>
        <v>1</v>
      </c>
      <c r="M718">
        <v>1</v>
      </c>
      <c r="N718" s="5">
        <f t="shared" si="7"/>
        <v>0</v>
      </c>
    </row>
    <row r="719" spans="1:14" ht="15">
      <c r="A719" s="14" t="s">
        <v>14</v>
      </c>
      <c r="B719" s="14" t="s">
        <v>509</v>
      </c>
      <c r="C719" s="14" t="s">
        <v>16</v>
      </c>
      <c r="D719" s="14" t="s">
        <v>17</v>
      </c>
      <c r="E719" s="15">
        <v>46076</v>
      </c>
      <c r="F719" s="16">
        <v>0.1125</v>
      </c>
      <c r="G719" s="14">
        <v>3.55</v>
      </c>
      <c r="H719" s="14">
        <v>2.35</v>
      </c>
      <c r="I719" s="14">
        <v>5.9</v>
      </c>
      <c r="J719" s="14"/>
      <c r="K719" s="14"/>
      <c r="L719" s="5" t="b">
        <f t="shared" si="6"/>
        <v>0</v>
      </c>
      <c r="M719">
        <v>1</v>
      </c>
      <c r="N719" s="5">
        <f t="shared" si="7"/>
        <v>2.5106382978723403</v>
      </c>
    </row>
    <row r="720" spans="1:14" ht="15">
      <c r="A720" s="14" t="s">
        <v>14</v>
      </c>
      <c r="B720" s="14" t="s">
        <v>510</v>
      </c>
      <c r="C720" s="14" t="s">
        <v>16</v>
      </c>
      <c r="D720" s="14" t="s">
        <v>17</v>
      </c>
      <c r="E720" s="15">
        <v>46076</v>
      </c>
      <c r="F720" s="16">
        <v>0.11041666666666666</v>
      </c>
      <c r="G720" s="14">
        <v>2.08</v>
      </c>
      <c r="H720" s="14">
        <v>3.82</v>
      </c>
      <c r="I720" s="14">
        <v>5.9</v>
      </c>
      <c r="J720" s="14"/>
      <c r="K720" s="14"/>
      <c r="L720" s="5" t="b">
        <f t="shared" si="6"/>
        <v>0</v>
      </c>
      <c r="M720">
        <v>1</v>
      </c>
      <c r="N720" s="5">
        <f t="shared" si="7"/>
        <v>1.5445026178010473</v>
      </c>
    </row>
    <row r="721" spans="1:14" ht="15">
      <c r="A721" s="14" t="s">
        <v>14</v>
      </c>
      <c r="B721" s="14" t="s">
        <v>511</v>
      </c>
      <c r="C721" s="14" t="s">
        <v>16</v>
      </c>
      <c r="D721" s="14" t="s">
        <v>17</v>
      </c>
      <c r="E721" s="15">
        <v>46076</v>
      </c>
      <c r="F721" s="16">
        <v>0.10694444444444444</v>
      </c>
      <c r="G721" s="14">
        <v>5.43</v>
      </c>
      <c r="H721" s="14">
        <v>5.67</v>
      </c>
      <c r="I721" s="14">
        <v>11.1</v>
      </c>
      <c r="J721" s="14"/>
      <c r="K721" s="14"/>
      <c r="L721" s="5" t="b">
        <f t="shared" si="6"/>
        <v>0</v>
      </c>
      <c r="M721">
        <v>1</v>
      </c>
      <c r="N721" s="5">
        <f t="shared" si="7"/>
        <v>1.9576719576719577</v>
      </c>
    </row>
    <row r="722" spans="1:14" ht="15">
      <c r="A722" s="14" t="s">
        <v>14</v>
      </c>
      <c r="B722" s="14" t="s">
        <v>512</v>
      </c>
      <c r="C722" s="14" t="s">
        <v>19</v>
      </c>
      <c r="D722" s="14" t="s">
        <v>17</v>
      </c>
      <c r="E722" s="15">
        <v>46076</v>
      </c>
      <c r="F722" s="16">
        <v>0.10277777777777777</v>
      </c>
      <c r="G722" s="14">
        <v>0.15</v>
      </c>
      <c r="H722" s="14">
        <v>14.15</v>
      </c>
      <c r="I722" s="14">
        <v>14.3</v>
      </c>
      <c r="J722" s="14"/>
      <c r="K722" s="14"/>
      <c r="L722" s="5" t="b">
        <f t="shared" si="6"/>
        <v>0</v>
      </c>
      <c r="M722">
        <v>1</v>
      </c>
      <c r="N722" s="5">
        <f t="shared" si="7"/>
        <v>1.010600706713781</v>
      </c>
    </row>
    <row r="723" spans="1:14" ht="15">
      <c r="A723" s="14" t="s">
        <v>14</v>
      </c>
      <c r="B723" s="14" t="s">
        <v>513</v>
      </c>
      <c r="C723" s="14" t="s">
        <v>16</v>
      </c>
      <c r="D723" s="14" t="s">
        <v>17</v>
      </c>
      <c r="E723" s="15">
        <v>46076</v>
      </c>
      <c r="F723" s="16">
        <v>9.2361111111111116E-2</v>
      </c>
      <c r="G723" s="14">
        <v>6.97</v>
      </c>
      <c r="H723" s="14">
        <v>5.23</v>
      </c>
      <c r="I723" s="14">
        <v>12.2</v>
      </c>
      <c r="J723" s="14"/>
      <c r="K723" s="14"/>
      <c r="L723" s="5" t="b">
        <f t="shared" si="6"/>
        <v>0</v>
      </c>
      <c r="M723">
        <v>1</v>
      </c>
      <c r="N723" s="5">
        <f t="shared" si="7"/>
        <v>2.3326959847036326</v>
      </c>
    </row>
    <row r="724" spans="1:14" ht="15">
      <c r="A724" s="14" t="s">
        <v>14</v>
      </c>
      <c r="B724" s="14" t="s">
        <v>514</v>
      </c>
      <c r="C724" s="14" t="s">
        <v>16</v>
      </c>
      <c r="D724" s="14" t="s">
        <v>17</v>
      </c>
      <c r="E724" s="15">
        <v>46076</v>
      </c>
      <c r="F724" s="16">
        <v>7.9166666666666663E-2</v>
      </c>
      <c r="G724" s="14">
        <v>3.37</v>
      </c>
      <c r="H724" s="14">
        <v>8.83</v>
      </c>
      <c r="I724" s="14">
        <v>12.2</v>
      </c>
      <c r="J724" s="14"/>
      <c r="K724" s="14"/>
      <c r="L724" s="5" t="b">
        <f t="shared" si="6"/>
        <v>0</v>
      </c>
      <c r="M724">
        <v>1</v>
      </c>
      <c r="N724" s="5">
        <f t="shared" si="7"/>
        <v>1.3816534541336352</v>
      </c>
    </row>
    <row r="725" spans="1:14" ht="15">
      <c r="A725" s="14" t="s">
        <v>14</v>
      </c>
      <c r="B725" s="14" t="s">
        <v>515</v>
      </c>
      <c r="C725" s="14" t="s">
        <v>19</v>
      </c>
      <c r="D725" s="14" t="s">
        <v>17</v>
      </c>
      <c r="E725" s="15">
        <v>46076</v>
      </c>
      <c r="F725" s="16">
        <v>7.2222222222222215E-2</v>
      </c>
      <c r="G725" s="14">
        <v>-2.13</v>
      </c>
      <c r="H725" s="14">
        <v>16.53</v>
      </c>
      <c r="I725" s="14">
        <v>14.4</v>
      </c>
      <c r="J725" s="14"/>
      <c r="K725" s="14"/>
      <c r="L725" s="5" t="b">
        <f t="shared" si="6"/>
        <v>0</v>
      </c>
      <c r="M725">
        <v>1</v>
      </c>
      <c r="N725" s="5">
        <f t="shared" si="7"/>
        <v>0.87114337568058076</v>
      </c>
    </row>
    <row r="726" spans="1:14" ht="15">
      <c r="A726" s="14" t="s">
        <v>14</v>
      </c>
      <c r="B726" s="14" t="s">
        <v>516</v>
      </c>
      <c r="C726" s="14" t="s">
        <v>25</v>
      </c>
      <c r="D726" s="14" t="s">
        <v>17</v>
      </c>
      <c r="E726" s="15">
        <v>46076</v>
      </c>
      <c r="F726" s="16">
        <v>5.9722222222222225E-2</v>
      </c>
      <c r="G726" s="14">
        <v>-3.52</v>
      </c>
      <c r="H726" s="14">
        <v>3.52</v>
      </c>
      <c r="I726" s="14">
        <v>0</v>
      </c>
      <c r="J726" s="14" t="s">
        <v>26</v>
      </c>
      <c r="K726" s="14" t="s">
        <v>19</v>
      </c>
      <c r="L726" s="5" t="b">
        <f t="shared" si="6"/>
        <v>1</v>
      </c>
      <c r="M726">
        <v>1</v>
      </c>
      <c r="N726" s="5">
        <f t="shared" si="7"/>
        <v>0</v>
      </c>
    </row>
    <row r="727" spans="1:14" ht="15">
      <c r="A727" s="14" t="s">
        <v>14</v>
      </c>
      <c r="B727" s="14" t="s">
        <v>517</v>
      </c>
      <c r="C727" s="14" t="s">
        <v>16</v>
      </c>
      <c r="D727" s="14" t="s">
        <v>17</v>
      </c>
      <c r="E727" s="15">
        <v>46076</v>
      </c>
      <c r="F727" s="16">
        <v>5.6944444444444443E-2</v>
      </c>
      <c r="G727" s="14">
        <v>3.85</v>
      </c>
      <c r="H727" s="14">
        <v>8.0500000000000007</v>
      </c>
      <c r="I727" s="14">
        <v>11.9</v>
      </c>
      <c r="J727" s="14"/>
      <c r="K727" s="14"/>
      <c r="L727" s="5" t="b">
        <f t="shared" si="6"/>
        <v>0</v>
      </c>
      <c r="M727">
        <v>1</v>
      </c>
      <c r="N727" s="5">
        <f t="shared" si="7"/>
        <v>1.4782608695652173</v>
      </c>
    </row>
    <row r="728" spans="1:14" ht="15">
      <c r="A728" s="14" t="s">
        <v>14</v>
      </c>
      <c r="B728" s="14" t="s">
        <v>508</v>
      </c>
      <c r="C728" s="14" t="s">
        <v>16</v>
      </c>
      <c r="D728" s="14" t="s">
        <v>17</v>
      </c>
      <c r="E728" s="15">
        <v>46076</v>
      </c>
      <c r="F728" s="16">
        <v>5.1388888888888887E-2</v>
      </c>
      <c r="G728" s="14">
        <v>-13.87</v>
      </c>
      <c r="H728" s="14">
        <v>28.07</v>
      </c>
      <c r="I728" s="14">
        <v>14.2</v>
      </c>
      <c r="J728" s="14"/>
      <c r="K728" s="14"/>
      <c r="L728" s="5" t="b">
        <f t="shared" si="6"/>
        <v>0</v>
      </c>
      <c r="M728">
        <v>1</v>
      </c>
      <c r="N728" s="5">
        <f t="shared" si="7"/>
        <v>0.50587816173851086</v>
      </c>
    </row>
    <row r="729" spans="1:14" ht="15">
      <c r="A729" s="14" t="s">
        <v>14</v>
      </c>
      <c r="B729" s="14" t="s">
        <v>516</v>
      </c>
      <c r="C729" s="14" t="s">
        <v>19</v>
      </c>
      <c r="D729" s="14" t="s">
        <v>17</v>
      </c>
      <c r="E729" s="15">
        <v>46076</v>
      </c>
      <c r="F729" s="16">
        <v>1.2500000000000001E-2</v>
      </c>
      <c r="G729" s="14">
        <v>1.33</v>
      </c>
      <c r="H729" s="14">
        <v>3.77</v>
      </c>
      <c r="I729" s="14">
        <v>5.0999999999999996</v>
      </c>
      <c r="J729" s="14"/>
      <c r="K729" s="14"/>
      <c r="L729" s="5" t="b">
        <f t="shared" si="6"/>
        <v>0</v>
      </c>
      <c r="M729">
        <v>1</v>
      </c>
      <c r="N729" s="5">
        <f t="shared" si="7"/>
        <v>1.352785145888594</v>
      </c>
    </row>
    <row r="730" spans="1:14" ht="15">
      <c r="A730" s="14" t="s">
        <v>14</v>
      </c>
      <c r="B730" s="14" t="s">
        <v>518</v>
      </c>
      <c r="C730" s="14" t="s">
        <v>19</v>
      </c>
      <c r="D730" s="14" t="s">
        <v>17</v>
      </c>
      <c r="E730" s="15">
        <v>46076</v>
      </c>
      <c r="F730" s="16">
        <v>9.0277777777777769E-3</v>
      </c>
      <c r="G730" s="14">
        <v>12.77</v>
      </c>
      <c r="H730" s="14">
        <v>5.13</v>
      </c>
      <c r="I730" s="14">
        <v>17.899999999999999</v>
      </c>
      <c r="J730" s="14"/>
      <c r="K730" s="14"/>
      <c r="L730" s="5" t="b">
        <f t="shared" si="6"/>
        <v>0</v>
      </c>
      <c r="M730">
        <v>1</v>
      </c>
      <c r="N730" s="5">
        <f t="shared" si="7"/>
        <v>3.4892787524366469</v>
      </c>
    </row>
    <row r="731" spans="1:14" ht="15">
      <c r="A731" s="14" t="s">
        <v>14</v>
      </c>
      <c r="B731" s="14" t="s">
        <v>519</v>
      </c>
      <c r="C731" s="14" t="s">
        <v>19</v>
      </c>
      <c r="D731" s="14" t="s">
        <v>17</v>
      </c>
      <c r="E731" s="15">
        <v>46076</v>
      </c>
      <c r="F731" s="16">
        <v>1.3888888888888889E-3</v>
      </c>
      <c r="G731" s="14">
        <v>6.53</v>
      </c>
      <c r="H731" s="14">
        <v>3.57</v>
      </c>
      <c r="I731" s="14">
        <v>10.1</v>
      </c>
      <c r="J731" s="14"/>
      <c r="K731" s="14"/>
      <c r="L731" s="5" t="b">
        <f t="shared" si="6"/>
        <v>0</v>
      </c>
      <c r="M731">
        <v>1</v>
      </c>
      <c r="N731" s="5">
        <f t="shared" si="7"/>
        <v>2.8291316526610646</v>
      </c>
    </row>
    <row r="732" spans="1:14" ht="15">
      <c r="A732" s="14" t="s">
        <v>14</v>
      </c>
      <c r="B732" s="14" t="s">
        <v>520</v>
      </c>
      <c r="C732" s="14" t="s">
        <v>16</v>
      </c>
      <c r="D732" s="14" t="s">
        <v>17</v>
      </c>
      <c r="E732" s="15">
        <v>46075</v>
      </c>
      <c r="F732" s="16">
        <v>0.99861111111111112</v>
      </c>
      <c r="G732" s="14">
        <v>1.23</v>
      </c>
      <c r="H732" s="14">
        <v>12.67</v>
      </c>
      <c r="I732" s="14">
        <v>13.9</v>
      </c>
      <c r="J732" s="14"/>
      <c r="K732" s="14"/>
      <c r="L732" s="5" t="b">
        <f t="shared" si="6"/>
        <v>0</v>
      </c>
      <c r="M732">
        <v>1</v>
      </c>
      <c r="N732" s="5">
        <f t="shared" si="7"/>
        <v>1.0970797158642462</v>
      </c>
    </row>
    <row r="733" spans="1:14" ht="15">
      <c r="A733" s="14" t="s">
        <v>14</v>
      </c>
      <c r="B733" s="14" t="s">
        <v>521</v>
      </c>
      <c r="C733" s="14" t="s">
        <v>19</v>
      </c>
      <c r="D733" s="14" t="s">
        <v>17</v>
      </c>
      <c r="E733" s="15">
        <v>46073</v>
      </c>
      <c r="F733" s="16">
        <v>0.34583333333333333</v>
      </c>
      <c r="G733" s="14">
        <v>8.35</v>
      </c>
      <c r="H733" s="14">
        <v>16.95</v>
      </c>
      <c r="I733" s="14">
        <v>25.3</v>
      </c>
      <c r="J733" s="14"/>
      <c r="K733" s="14"/>
      <c r="L733" s="5" t="b">
        <f t="shared" si="6"/>
        <v>0</v>
      </c>
      <c r="M733">
        <v>1</v>
      </c>
      <c r="N733" s="5">
        <f t="shared" si="7"/>
        <v>1.4926253687315636</v>
      </c>
    </row>
    <row r="734" spans="1:14" ht="15">
      <c r="A734" s="14" t="s">
        <v>14</v>
      </c>
      <c r="B734" s="14" t="s">
        <v>522</v>
      </c>
      <c r="C734" s="14" t="s">
        <v>16</v>
      </c>
      <c r="D734" s="14" t="s">
        <v>17</v>
      </c>
      <c r="E734" s="15">
        <v>46073</v>
      </c>
      <c r="F734" s="16">
        <v>0.33333333333333331</v>
      </c>
      <c r="G734" s="14">
        <v>3.75</v>
      </c>
      <c r="H734" s="14">
        <v>9.35</v>
      </c>
      <c r="I734" s="14">
        <v>13.1</v>
      </c>
      <c r="J734" s="14"/>
      <c r="K734" s="14"/>
      <c r="L734" s="5" t="b">
        <f t="shared" si="6"/>
        <v>0</v>
      </c>
      <c r="M734">
        <v>1</v>
      </c>
      <c r="N734" s="5">
        <f t="shared" si="7"/>
        <v>1.4010695187165776</v>
      </c>
    </row>
    <row r="735" spans="1:14" ht="15">
      <c r="A735" s="14" t="s">
        <v>14</v>
      </c>
      <c r="B735" s="14" t="s">
        <v>523</v>
      </c>
      <c r="C735" s="14" t="s">
        <v>16</v>
      </c>
      <c r="D735" s="14" t="s">
        <v>17</v>
      </c>
      <c r="E735" s="15">
        <v>46073</v>
      </c>
      <c r="F735" s="16">
        <v>0.26041666666666669</v>
      </c>
      <c r="G735" s="14">
        <v>-6.25</v>
      </c>
      <c r="H735" s="14">
        <v>20.05</v>
      </c>
      <c r="I735" s="14">
        <v>13.8</v>
      </c>
      <c r="J735" s="14"/>
      <c r="K735" s="14"/>
      <c r="L735" s="5" t="b">
        <f t="shared" si="6"/>
        <v>0</v>
      </c>
      <c r="M735">
        <v>1</v>
      </c>
      <c r="N735" s="5">
        <f t="shared" si="7"/>
        <v>0.6882793017456359</v>
      </c>
    </row>
    <row r="736" spans="1:14" ht="15">
      <c r="A736" s="14" t="s">
        <v>14</v>
      </c>
      <c r="B736" s="14" t="s">
        <v>524</v>
      </c>
      <c r="C736" s="14" t="s">
        <v>16</v>
      </c>
      <c r="D736" s="14" t="s">
        <v>17</v>
      </c>
      <c r="E736" s="15">
        <v>46073</v>
      </c>
      <c r="F736" s="16">
        <v>0.24166666666666667</v>
      </c>
      <c r="G736" s="14">
        <v>7.08</v>
      </c>
      <c r="H736" s="14">
        <v>8.1199999999999992</v>
      </c>
      <c r="I736" s="14">
        <v>15.2</v>
      </c>
      <c r="J736" s="14"/>
      <c r="K736" s="14"/>
      <c r="L736" s="5" t="b">
        <f t="shared" si="6"/>
        <v>0</v>
      </c>
      <c r="M736">
        <v>1</v>
      </c>
      <c r="N736" s="5">
        <f t="shared" si="7"/>
        <v>1.87192118226601</v>
      </c>
    </row>
    <row r="737" spans="1:14" ht="15">
      <c r="A737" s="14" t="s">
        <v>14</v>
      </c>
      <c r="B737" s="14" t="s">
        <v>525</v>
      </c>
      <c r="C737" s="14" t="s">
        <v>16</v>
      </c>
      <c r="D737" s="14" t="s">
        <v>17</v>
      </c>
      <c r="E737" s="15">
        <v>46073</v>
      </c>
      <c r="F737" s="16">
        <v>0.2326388888888889</v>
      </c>
      <c r="G737" s="14">
        <v>4.32</v>
      </c>
      <c r="H737" s="14">
        <v>1.58</v>
      </c>
      <c r="I737" s="14">
        <v>5.9</v>
      </c>
      <c r="J737" s="14"/>
      <c r="K737" s="14"/>
      <c r="L737" s="5" t="b">
        <f t="shared" si="6"/>
        <v>0</v>
      </c>
      <c r="M737">
        <v>1</v>
      </c>
      <c r="N737" s="5">
        <f t="shared" si="7"/>
        <v>3.7341772151898733</v>
      </c>
    </row>
    <row r="738" spans="1:14" ht="15">
      <c r="A738" s="14" t="s">
        <v>14</v>
      </c>
      <c r="B738" s="14" t="s">
        <v>526</v>
      </c>
      <c r="C738" s="14" t="s">
        <v>16</v>
      </c>
      <c r="D738" s="14" t="s">
        <v>17</v>
      </c>
      <c r="E738" s="15">
        <v>46073</v>
      </c>
      <c r="F738" s="16">
        <v>0.23125000000000001</v>
      </c>
      <c r="G738" s="14">
        <v>7.33</v>
      </c>
      <c r="H738" s="14">
        <v>5.97</v>
      </c>
      <c r="I738" s="14">
        <v>13.3</v>
      </c>
      <c r="J738" s="14"/>
      <c r="K738" s="14"/>
      <c r="L738" s="5" t="b">
        <f t="shared" si="6"/>
        <v>0</v>
      </c>
      <c r="M738">
        <v>1</v>
      </c>
      <c r="N738" s="5">
        <f t="shared" si="7"/>
        <v>2.2278056951423788</v>
      </c>
    </row>
    <row r="739" spans="1:14" ht="15">
      <c r="A739" s="14" t="s">
        <v>14</v>
      </c>
      <c r="B739" s="14" t="s">
        <v>527</v>
      </c>
      <c r="C739" s="14" t="s">
        <v>16</v>
      </c>
      <c r="D739" s="14" t="s">
        <v>17</v>
      </c>
      <c r="E739" s="15">
        <v>46073</v>
      </c>
      <c r="F739" s="16">
        <v>0.22500000000000001</v>
      </c>
      <c r="G739" s="14">
        <v>7.85</v>
      </c>
      <c r="H739" s="14">
        <v>6.15</v>
      </c>
      <c r="I739" s="14">
        <v>14</v>
      </c>
      <c r="J739" s="14"/>
      <c r="K739" s="14"/>
      <c r="L739" s="5" t="b">
        <f t="shared" si="6"/>
        <v>0</v>
      </c>
      <c r="M739">
        <v>1</v>
      </c>
      <c r="N739" s="5">
        <f t="shared" si="7"/>
        <v>2.2764227642276422</v>
      </c>
    </row>
    <row r="740" spans="1:14" ht="15">
      <c r="A740" s="14" t="s">
        <v>14</v>
      </c>
      <c r="B740" s="14" t="s">
        <v>528</v>
      </c>
      <c r="C740" s="14" t="s">
        <v>16</v>
      </c>
      <c r="D740" s="14" t="s">
        <v>17</v>
      </c>
      <c r="E740" s="15">
        <v>46073</v>
      </c>
      <c r="F740" s="16">
        <v>0.22083333333333333</v>
      </c>
      <c r="G740" s="14">
        <v>9.6199999999999992</v>
      </c>
      <c r="H740" s="14">
        <v>5.78</v>
      </c>
      <c r="I740" s="14">
        <v>15.4</v>
      </c>
      <c r="J740" s="14"/>
      <c r="K740" s="14"/>
      <c r="L740" s="5" t="b">
        <f t="shared" si="6"/>
        <v>0</v>
      </c>
      <c r="M740">
        <v>1</v>
      </c>
      <c r="N740" s="5">
        <f t="shared" si="7"/>
        <v>2.6643598615916955</v>
      </c>
    </row>
    <row r="741" spans="1:14" ht="15">
      <c r="A741" s="14" t="s">
        <v>14</v>
      </c>
      <c r="B741" s="14" t="s">
        <v>529</v>
      </c>
      <c r="C741" s="14" t="s">
        <v>19</v>
      </c>
      <c r="D741" s="14" t="s">
        <v>17</v>
      </c>
      <c r="E741" s="15">
        <v>46073</v>
      </c>
      <c r="F741" s="16">
        <v>0.21527777777777779</v>
      </c>
      <c r="G741" s="14">
        <v>-4.5199999999999996</v>
      </c>
      <c r="H741" s="14">
        <v>17.32</v>
      </c>
      <c r="I741" s="14">
        <v>12.8</v>
      </c>
      <c r="J741" s="14"/>
      <c r="K741" s="14"/>
      <c r="L741" s="5" t="b">
        <f t="shared" si="6"/>
        <v>0</v>
      </c>
      <c r="M741">
        <v>1</v>
      </c>
      <c r="N741" s="5">
        <f t="shared" si="7"/>
        <v>0.73903002309468824</v>
      </c>
    </row>
    <row r="742" spans="1:14" ht="15">
      <c r="A742" s="14" t="s">
        <v>14</v>
      </c>
      <c r="B742" s="14" t="s">
        <v>530</v>
      </c>
      <c r="C742" s="14" t="s">
        <v>16</v>
      </c>
      <c r="D742" s="14" t="s">
        <v>17</v>
      </c>
      <c r="E742" s="15">
        <v>46073</v>
      </c>
      <c r="F742" s="16">
        <v>0.2013888888888889</v>
      </c>
      <c r="G742" s="14">
        <v>4.37</v>
      </c>
      <c r="H742" s="14">
        <v>4.33</v>
      </c>
      <c r="I742" s="14">
        <v>8.6999999999999993</v>
      </c>
      <c r="J742" s="14"/>
      <c r="K742" s="14"/>
      <c r="L742" s="5" t="b">
        <f t="shared" si="6"/>
        <v>0</v>
      </c>
      <c r="M742">
        <v>1</v>
      </c>
      <c r="N742" s="5">
        <f t="shared" si="7"/>
        <v>2.0092378752886835</v>
      </c>
    </row>
    <row r="743" spans="1:14" ht="15">
      <c r="A743" s="14" t="s">
        <v>14</v>
      </c>
      <c r="B743" s="14" t="s">
        <v>531</v>
      </c>
      <c r="C743" s="14" t="s">
        <v>16</v>
      </c>
      <c r="D743" s="14" t="s">
        <v>17</v>
      </c>
      <c r="E743" s="15">
        <v>46073</v>
      </c>
      <c r="F743" s="16">
        <v>0.19791666666666666</v>
      </c>
      <c r="G743" s="14">
        <v>4</v>
      </c>
      <c r="H743" s="14">
        <v>8.3000000000000007</v>
      </c>
      <c r="I743" s="14">
        <v>12.3</v>
      </c>
      <c r="J743" s="14"/>
      <c r="K743" s="14"/>
      <c r="L743" s="5" t="b">
        <f t="shared" si="6"/>
        <v>0</v>
      </c>
      <c r="M743">
        <v>1</v>
      </c>
      <c r="N743" s="5">
        <f t="shared" si="7"/>
        <v>1.4819277108433735</v>
      </c>
    </row>
    <row r="744" spans="1:14" ht="15">
      <c r="A744" s="14" t="s">
        <v>14</v>
      </c>
      <c r="B744" s="14" t="s">
        <v>532</v>
      </c>
      <c r="C744" s="14" t="s">
        <v>25</v>
      </c>
      <c r="D744" s="14" t="s">
        <v>17</v>
      </c>
      <c r="E744" s="15">
        <v>46073</v>
      </c>
      <c r="F744" s="16">
        <v>0.19027777777777777</v>
      </c>
      <c r="G744" s="14">
        <v>-3.8</v>
      </c>
      <c r="H744" s="14">
        <v>3.8</v>
      </c>
      <c r="I744" s="14">
        <v>0</v>
      </c>
      <c r="J744" s="14" t="s">
        <v>26</v>
      </c>
      <c r="K744" s="14" t="s">
        <v>16</v>
      </c>
      <c r="L744" s="5" t="b">
        <f t="shared" si="6"/>
        <v>1</v>
      </c>
      <c r="M744">
        <v>1</v>
      </c>
      <c r="N744" s="5">
        <f t="shared" si="7"/>
        <v>0</v>
      </c>
    </row>
    <row r="745" spans="1:14" ht="15">
      <c r="A745" s="14" t="s">
        <v>14</v>
      </c>
      <c r="B745" s="14" t="s">
        <v>533</v>
      </c>
      <c r="C745" s="14" t="s">
        <v>16</v>
      </c>
      <c r="D745" s="14" t="s">
        <v>17</v>
      </c>
      <c r="E745" s="15">
        <v>46073</v>
      </c>
      <c r="F745" s="16">
        <v>0.18124999999999999</v>
      </c>
      <c r="G745" s="14">
        <v>3.18</v>
      </c>
      <c r="H745" s="14">
        <v>8.1199999999999992</v>
      </c>
      <c r="I745" s="14">
        <v>11.3</v>
      </c>
      <c r="J745" s="14"/>
      <c r="K745" s="14"/>
      <c r="L745" s="5" t="b">
        <f t="shared" si="6"/>
        <v>0</v>
      </c>
      <c r="M745">
        <v>1</v>
      </c>
      <c r="N745" s="5">
        <f t="shared" si="7"/>
        <v>1.3916256157635469</v>
      </c>
    </row>
    <row r="746" spans="1:14" ht="15">
      <c r="A746" s="14" t="s">
        <v>14</v>
      </c>
      <c r="B746" s="14" t="s">
        <v>534</v>
      </c>
      <c r="C746" s="14" t="s">
        <v>16</v>
      </c>
      <c r="D746" s="14" t="s">
        <v>17</v>
      </c>
      <c r="E746" s="15">
        <v>46073</v>
      </c>
      <c r="F746" s="16">
        <v>0.13750000000000001</v>
      </c>
      <c r="G746" s="14">
        <v>3.28</v>
      </c>
      <c r="H746" s="14">
        <v>2.62</v>
      </c>
      <c r="I746" s="14">
        <v>5.9</v>
      </c>
      <c r="J746" s="14"/>
      <c r="K746" s="14"/>
      <c r="L746" s="5" t="b">
        <f t="shared" si="6"/>
        <v>0</v>
      </c>
      <c r="M746">
        <v>1</v>
      </c>
      <c r="N746" s="5">
        <f t="shared" si="7"/>
        <v>2.2519083969465647</v>
      </c>
    </row>
    <row r="747" spans="1:14" ht="15">
      <c r="A747" s="14" t="s">
        <v>14</v>
      </c>
      <c r="B747" s="14" t="s">
        <v>532</v>
      </c>
      <c r="C747" s="14" t="s">
        <v>16</v>
      </c>
      <c r="D747" s="14" t="s">
        <v>17</v>
      </c>
      <c r="E747" s="15">
        <v>46073</v>
      </c>
      <c r="F747" s="16">
        <v>0.13402777777777777</v>
      </c>
      <c r="G747" s="14">
        <v>8.3000000000000007</v>
      </c>
      <c r="H747" s="14">
        <v>3.1</v>
      </c>
      <c r="I747" s="14">
        <v>11.4</v>
      </c>
      <c r="J747" s="14"/>
      <c r="K747" s="14"/>
      <c r="L747" s="5" t="b">
        <f t="shared" si="6"/>
        <v>0</v>
      </c>
      <c r="M747">
        <v>1</v>
      </c>
      <c r="N747" s="5">
        <f t="shared" si="7"/>
        <v>3.6774193548387095</v>
      </c>
    </row>
    <row r="748" spans="1:14" ht="15">
      <c r="A748" s="14" t="s">
        <v>14</v>
      </c>
      <c r="B748" s="14" t="s">
        <v>535</v>
      </c>
      <c r="C748" s="14" t="s">
        <v>16</v>
      </c>
      <c r="D748" s="14" t="s">
        <v>17</v>
      </c>
      <c r="E748" s="15">
        <v>46073</v>
      </c>
      <c r="F748" s="16">
        <v>0.11180555555555556</v>
      </c>
      <c r="G748" s="14">
        <v>6.03</v>
      </c>
      <c r="H748" s="14">
        <v>6.37</v>
      </c>
      <c r="I748" s="14">
        <v>12.4</v>
      </c>
      <c r="J748" s="14"/>
      <c r="K748" s="14"/>
      <c r="L748" s="5" t="b">
        <f t="shared" si="6"/>
        <v>0</v>
      </c>
      <c r="M748">
        <v>1</v>
      </c>
      <c r="N748" s="5">
        <f t="shared" si="7"/>
        <v>1.946624803767661</v>
      </c>
    </row>
    <row r="749" spans="1:14" ht="15">
      <c r="A749" s="14" t="s">
        <v>14</v>
      </c>
      <c r="B749" s="14" t="s">
        <v>536</v>
      </c>
      <c r="C749" s="14" t="s">
        <v>16</v>
      </c>
      <c r="D749" s="14" t="s">
        <v>17</v>
      </c>
      <c r="E749" s="15">
        <v>46073</v>
      </c>
      <c r="F749" s="16">
        <v>0.10625</v>
      </c>
      <c r="G749" s="14">
        <v>9.75</v>
      </c>
      <c r="H749" s="14">
        <v>8.9499999999999993</v>
      </c>
      <c r="I749" s="14">
        <v>18.7</v>
      </c>
      <c r="J749" s="14"/>
      <c r="K749" s="14"/>
      <c r="L749" s="5" t="b">
        <f t="shared" si="6"/>
        <v>0</v>
      </c>
      <c r="M749">
        <v>1</v>
      </c>
      <c r="N749" s="5">
        <f t="shared" si="7"/>
        <v>2.0893854748603351</v>
      </c>
    </row>
    <row r="750" spans="1:14" ht="15">
      <c r="A750" s="14" t="s">
        <v>14</v>
      </c>
      <c r="B750" s="14" t="s">
        <v>537</v>
      </c>
      <c r="C750" s="14" t="s">
        <v>16</v>
      </c>
      <c r="D750" s="14" t="s">
        <v>17</v>
      </c>
      <c r="E750" s="15">
        <v>46073</v>
      </c>
      <c r="F750" s="16">
        <v>0.1</v>
      </c>
      <c r="G750" s="14">
        <v>-0.62</v>
      </c>
      <c r="H750" s="14">
        <v>6.52</v>
      </c>
      <c r="I750" s="14">
        <v>5.9</v>
      </c>
      <c r="J750" s="14"/>
      <c r="K750" s="14"/>
      <c r="L750" s="5" t="b">
        <f t="shared" si="6"/>
        <v>0</v>
      </c>
      <c r="M750">
        <v>1</v>
      </c>
      <c r="N750" s="5">
        <f t="shared" si="7"/>
        <v>0.9049079754601228</v>
      </c>
    </row>
    <row r="751" spans="1:14" ht="15">
      <c r="A751" s="14" t="s">
        <v>14</v>
      </c>
      <c r="B751" s="14" t="s">
        <v>538</v>
      </c>
      <c r="C751" s="14" t="s">
        <v>16</v>
      </c>
      <c r="D751" s="14" t="s">
        <v>17</v>
      </c>
      <c r="E751" s="15">
        <v>46073</v>
      </c>
      <c r="F751" s="16">
        <v>9.5138888888888884E-2</v>
      </c>
      <c r="G751" s="14">
        <v>9.33</v>
      </c>
      <c r="H751" s="14">
        <v>3.77</v>
      </c>
      <c r="I751" s="14">
        <v>13.1</v>
      </c>
      <c r="J751" s="14"/>
      <c r="K751" s="14"/>
      <c r="L751" s="5" t="b">
        <f t="shared" si="6"/>
        <v>0</v>
      </c>
      <c r="M751">
        <v>1</v>
      </c>
      <c r="N751" s="5">
        <f t="shared" si="7"/>
        <v>3.4748010610079576</v>
      </c>
    </row>
    <row r="752" spans="1:14" ht="15">
      <c r="A752" s="14" t="s">
        <v>14</v>
      </c>
      <c r="B752" s="14" t="s">
        <v>539</v>
      </c>
      <c r="C752" s="14" t="s">
        <v>16</v>
      </c>
      <c r="D752" s="14" t="s">
        <v>17</v>
      </c>
      <c r="E752" s="15">
        <v>46073</v>
      </c>
      <c r="F752" s="16">
        <v>9.0972222222222218E-2</v>
      </c>
      <c r="G752" s="14">
        <v>8.02</v>
      </c>
      <c r="H752" s="14">
        <v>3.38</v>
      </c>
      <c r="I752" s="14">
        <v>11.4</v>
      </c>
      <c r="J752" s="14"/>
      <c r="K752" s="14"/>
      <c r="L752" s="5" t="b">
        <f t="shared" si="6"/>
        <v>0</v>
      </c>
      <c r="M752">
        <v>1</v>
      </c>
      <c r="N752" s="5">
        <f t="shared" si="7"/>
        <v>3.3727810650887577</v>
      </c>
    </row>
    <row r="753" spans="1:14" ht="15">
      <c r="A753" s="14" t="s">
        <v>14</v>
      </c>
      <c r="B753" s="14" t="s">
        <v>540</v>
      </c>
      <c r="C753" s="14" t="s">
        <v>16</v>
      </c>
      <c r="D753" s="14" t="s">
        <v>17</v>
      </c>
      <c r="E753" s="15">
        <v>46073</v>
      </c>
      <c r="F753" s="16">
        <v>8.819444444444445E-2</v>
      </c>
      <c r="G753" s="14">
        <v>5.95</v>
      </c>
      <c r="H753" s="14">
        <v>5.45</v>
      </c>
      <c r="I753" s="14">
        <v>11.4</v>
      </c>
      <c r="J753" s="14"/>
      <c r="K753" s="14"/>
      <c r="L753" s="5" t="b">
        <f t="shared" si="6"/>
        <v>0</v>
      </c>
      <c r="M753">
        <v>1</v>
      </c>
      <c r="N753" s="5">
        <f t="shared" si="7"/>
        <v>2.0917431192660549</v>
      </c>
    </row>
    <row r="754" spans="1:14" ht="15">
      <c r="A754" s="14" t="s">
        <v>14</v>
      </c>
      <c r="B754" s="14" t="s">
        <v>541</v>
      </c>
      <c r="C754" s="14" t="s">
        <v>19</v>
      </c>
      <c r="D754" s="14" t="s">
        <v>17</v>
      </c>
      <c r="E754" s="15">
        <v>46073</v>
      </c>
      <c r="F754" s="16">
        <v>8.4027777777777785E-2</v>
      </c>
      <c r="G754" s="14">
        <v>5.9</v>
      </c>
      <c r="H754" s="14">
        <v>2.1</v>
      </c>
      <c r="I754" s="14">
        <v>8</v>
      </c>
      <c r="J754" s="14"/>
      <c r="K754" s="14"/>
      <c r="L754" s="5" t="b">
        <f t="shared" si="6"/>
        <v>0</v>
      </c>
      <c r="M754">
        <v>1</v>
      </c>
      <c r="N754" s="5">
        <f t="shared" si="7"/>
        <v>3.8095238095238093</v>
      </c>
    </row>
    <row r="755" spans="1:14" ht="15">
      <c r="A755" s="14" t="s">
        <v>14</v>
      </c>
      <c r="B755" s="14" t="s">
        <v>542</v>
      </c>
      <c r="C755" s="14" t="s">
        <v>19</v>
      </c>
      <c r="D755" s="14" t="s">
        <v>17</v>
      </c>
      <c r="E755" s="15">
        <v>46073</v>
      </c>
      <c r="F755" s="16">
        <v>8.2638888888888887E-2</v>
      </c>
      <c r="G755" s="14">
        <v>11.88</v>
      </c>
      <c r="H755" s="14">
        <v>2.42</v>
      </c>
      <c r="I755" s="14">
        <v>14.3</v>
      </c>
      <c r="J755" s="14"/>
      <c r="K755" s="14"/>
      <c r="L755" s="5" t="b">
        <f t="shared" si="6"/>
        <v>0</v>
      </c>
      <c r="M755">
        <v>1</v>
      </c>
      <c r="N755" s="5">
        <f t="shared" si="7"/>
        <v>5.9090909090909092</v>
      </c>
    </row>
    <row r="756" spans="1:14" ht="15">
      <c r="A756" s="14" t="s">
        <v>14</v>
      </c>
      <c r="B756" s="14" t="s">
        <v>543</v>
      </c>
      <c r="C756" s="14" t="s">
        <v>19</v>
      </c>
      <c r="D756" s="14" t="s">
        <v>17</v>
      </c>
      <c r="E756" s="15">
        <v>46073</v>
      </c>
      <c r="F756" s="16">
        <v>8.0555555555555561E-2</v>
      </c>
      <c r="G756" s="14">
        <v>16.98</v>
      </c>
      <c r="H756" s="14">
        <v>3.52</v>
      </c>
      <c r="I756" s="14">
        <v>20.5</v>
      </c>
      <c r="J756" s="14"/>
      <c r="K756" s="14"/>
      <c r="L756" s="5" t="b">
        <f t="shared" si="6"/>
        <v>0</v>
      </c>
      <c r="M756">
        <v>1</v>
      </c>
      <c r="N756" s="5">
        <f t="shared" si="7"/>
        <v>5.8238636363636367</v>
      </c>
    </row>
    <row r="757" spans="1:14" ht="15">
      <c r="A757" s="14" t="s">
        <v>14</v>
      </c>
      <c r="B757" s="14" t="s">
        <v>544</v>
      </c>
      <c r="C757" s="14" t="s">
        <v>19</v>
      </c>
      <c r="D757" s="14" t="s">
        <v>17</v>
      </c>
      <c r="E757" s="15">
        <v>46073</v>
      </c>
      <c r="F757" s="16">
        <v>7.7777777777777779E-2</v>
      </c>
      <c r="G757" s="14">
        <v>5.7</v>
      </c>
      <c r="H757" s="14">
        <v>4.3</v>
      </c>
      <c r="I757" s="14">
        <v>10</v>
      </c>
      <c r="J757" s="14"/>
      <c r="K757" s="14"/>
      <c r="L757" s="5" t="b">
        <f t="shared" si="6"/>
        <v>0</v>
      </c>
      <c r="M757">
        <v>1</v>
      </c>
      <c r="N757" s="5">
        <f t="shared" si="7"/>
        <v>2.3255813953488373</v>
      </c>
    </row>
    <row r="758" spans="1:14" ht="15">
      <c r="A758" s="14" t="s">
        <v>14</v>
      </c>
      <c r="B758" s="14" t="s">
        <v>545</v>
      </c>
      <c r="C758" s="14" t="s">
        <v>16</v>
      </c>
      <c r="D758" s="14" t="s">
        <v>17</v>
      </c>
      <c r="E758" s="15">
        <v>46073</v>
      </c>
      <c r="F758" s="16">
        <v>7.4305555555555555E-2</v>
      </c>
      <c r="G758" s="14">
        <v>4.5</v>
      </c>
      <c r="H758" s="14">
        <v>6.9</v>
      </c>
      <c r="I758" s="14">
        <v>11.4</v>
      </c>
      <c r="J758" s="14"/>
      <c r="K758" s="14"/>
      <c r="L758" s="5" t="b">
        <f t="shared" si="6"/>
        <v>0</v>
      </c>
      <c r="M758">
        <v>1</v>
      </c>
      <c r="N758" s="5">
        <f t="shared" si="7"/>
        <v>1.6521739130434783</v>
      </c>
    </row>
    <row r="759" spans="1:14" ht="15">
      <c r="A759" s="14" t="s">
        <v>14</v>
      </c>
      <c r="B759" s="14" t="s">
        <v>546</v>
      </c>
      <c r="C759" s="14" t="s">
        <v>16</v>
      </c>
      <c r="D759" s="14" t="s">
        <v>17</v>
      </c>
      <c r="E759" s="15">
        <v>46073</v>
      </c>
      <c r="F759" s="16">
        <v>6.3194444444444442E-2</v>
      </c>
      <c r="G759" s="14">
        <v>3.05</v>
      </c>
      <c r="H759" s="14">
        <v>2.85</v>
      </c>
      <c r="I759" s="14">
        <v>5.9</v>
      </c>
      <c r="J759" s="14"/>
      <c r="K759" s="14"/>
      <c r="L759" s="5" t="b">
        <f t="shared" si="6"/>
        <v>0</v>
      </c>
      <c r="M759">
        <v>1</v>
      </c>
      <c r="N759" s="5">
        <f t="shared" si="7"/>
        <v>2.0701754385964914</v>
      </c>
    </row>
    <row r="760" spans="1:14" ht="15">
      <c r="A760" s="14" t="s">
        <v>14</v>
      </c>
      <c r="B760" s="14" t="s">
        <v>547</v>
      </c>
      <c r="C760" s="14" t="s">
        <v>16</v>
      </c>
      <c r="D760" s="14" t="s">
        <v>17</v>
      </c>
      <c r="E760" s="15">
        <v>46073</v>
      </c>
      <c r="F760" s="16">
        <v>5.7638888888888892E-2</v>
      </c>
      <c r="G760" s="14">
        <v>0.82</v>
      </c>
      <c r="H760" s="14">
        <v>12.18</v>
      </c>
      <c r="I760" s="14">
        <v>13</v>
      </c>
      <c r="J760" s="14"/>
      <c r="K760" s="14"/>
      <c r="L760" s="5" t="b">
        <f t="shared" si="6"/>
        <v>0</v>
      </c>
      <c r="M760">
        <v>1</v>
      </c>
      <c r="N760" s="5">
        <f t="shared" si="7"/>
        <v>1.0673234811165846</v>
      </c>
    </row>
    <row r="761" spans="1:14" ht="15">
      <c r="A761" s="14" t="s">
        <v>14</v>
      </c>
      <c r="B761" s="14" t="s">
        <v>548</v>
      </c>
      <c r="C761" s="14" t="s">
        <v>16</v>
      </c>
      <c r="D761" s="14" t="s">
        <v>17</v>
      </c>
      <c r="E761" s="15">
        <v>46073</v>
      </c>
      <c r="F761" s="16">
        <v>3.125E-2</v>
      </c>
      <c r="G761" s="14">
        <v>1.6</v>
      </c>
      <c r="H761" s="14">
        <v>4.3</v>
      </c>
      <c r="I761" s="14">
        <v>5.9</v>
      </c>
      <c r="J761" s="14"/>
      <c r="K761" s="14"/>
      <c r="L761" s="5" t="b">
        <f t="shared" si="6"/>
        <v>0</v>
      </c>
      <c r="M761">
        <v>1</v>
      </c>
      <c r="N761" s="5">
        <f t="shared" si="7"/>
        <v>1.3720930232558142</v>
      </c>
    </row>
    <row r="762" spans="1:14" ht="15">
      <c r="A762" s="14" t="s">
        <v>14</v>
      </c>
      <c r="B762" s="14" t="s">
        <v>549</v>
      </c>
      <c r="C762" s="14" t="s">
        <v>16</v>
      </c>
      <c r="D762" s="14" t="s">
        <v>17</v>
      </c>
      <c r="E762" s="15">
        <v>46073</v>
      </c>
      <c r="F762" s="16">
        <v>2.7777777777777776E-2</v>
      </c>
      <c r="G762" s="14">
        <v>7.9</v>
      </c>
      <c r="H762" s="14">
        <v>5.9</v>
      </c>
      <c r="I762" s="14">
        <v>13.8</v>
      </c>
      <c r="J762" s="14"/>
      <c r="K762" s="14"/>
      <c r="L762" s="5" t="b">
        <f t="shared" si="6"/>
        <v>0</v>
      </c>
      <c r="M762">
        <v>1</v>
      </c>
      <c r="N762" s="5">
        <f t="shared" si="7"/>
        <v>2.3389830508474576</v>
      </c>
    </row>
    <row r="763" spans="1:14" ht="15">
      <c r="A763" s="14" t="s">
        <v>14</v>
      </c>
      <c r="B763" s="14" t="s">
        <v>550</v>
      </c>
      <c r="C763" s="14" t="s">
        <v>16</v>
      </c>
      <c r="D763" s="14" t="s">
        <v>17</v>
      </c>
      <c r="E763" s="15">
        <v>46073</v>
      </c>
      <c r="F763" s="16">
        <v>2.2916666666666665E-2</v>
      </c>
      <c r="G763" s="14">
        <v>2.4300000000000002</v>
      </c>
      <c r="H763" s="14">
        <v>3.47</v>
      </c>
      <c r="I763" s="14">
        <v>5.9</v>
      </c>
      <c r="J763" s="14"/>
      <c r="K763" s="14"/>
      <c r="L763" s="5" t="b">
        <f t="shared" si="6"/>
        <v>0</v>
      </c>
      <c r="M763">
        <v>1</v>
      </c>
      <c r="N763" s="5">
        <f t="shared" si="7"/>
        <v>1.7002881844380404</v>
      </c>
    </row>
    <row r="764" spans="1:14" ht="15">
      <c r="A764" s="14" t="s">
        <v>14</v>
      </c>
      <c r="B764" s="14" t="s">
        <v>551</v>
      </c>
      <c r="C764" s="14" t="s">
        <v>16</v>
      </c>
      <c r="D764" s="14" t="s">
        <v>17</v>
      </c>
      <c r="E764" s="15">
        <v>46073</v>
      </c>
      <c r="F764" s="16">
        <v>2.013888888888889E-2</v>
      </c>
      <c r="G764" s="14">
        <v>5.57</v>
      </c>
      <c r="H764" s="14">
        <v>4.33</v>
      </c>
      <c r="I764" s="14">
        <v>9.9</v>
      </c>
      <c r="J764" s="14"/>
      <c r="K764" s="14"/>
      <c r="L764" s="5" t="b">
        <f t="shared" ref="L764:L827" si="8">ISNUMBER(SEARCH("X", J764))</f>
        <v>0</v>
      </c>
      <c r="M764">
        <v>1</v>
      </c>
      <c r="N764" s="5">
        <f t="shared" ref="N764:N827" si="9">IF(H764&gt;0, I764/H764, "")</f>
        <v>2.2863741339491916</v>
      </c>
    </row>
    <row r="765" spans="1:14" ht="15">
      <c r="A765" s="14" t="s">
        <v>14</v>
      </c>
      <c r="B765" s="14" t="s">
        <v>552</v>
      </c>
      <c r="C765" s="14" t="s">
        <v>16</v>
      </c>
      <c r="D765" s="14" t="s">
        <v>17</v>
      </c>
      <c r="E765" s="15">
        <v>46073</v>
      </c>
      <c r="F765" s="16">
        <v>1.6666666666666666E-2</v>
      </c>
      <c r="G765" s="14">
        <v>5.63</v>
      </c>
      <c r="H765" s="14">
        <v>6.07</v>
      </c>
      <c r="I765" s="14">
        <v>11.7</v>
      </c>
      <c r="J765" s="14"/>
      <c r="K765" s="14"/>
      <c r="L765" s="5" t="b">
        <f t="shared" si="8"/>
        <v>0</v>
      </c>
      <c r="M765">
        <v>1</v>
      </c>
      <c r="N765" s="5">
        <f t="shared" si="9"/>
        <v>1.9275123558484346</v>
      </c>
    </row>
    <row r="766" spans="1:14" ht="15">
      <c r="A766" s="14" t="s">
        <v>14</v>
      </c>
      <c r="B766" s="14" t="s">
        <v>553</v>
      </c>
      <c r="C766" s="14" t="s">
        <v>16</v>
      </c>
      <c r="D766" s="14" t="s">
        <v>17</v>
      </c>
      <c r="E766" s="15">
        <v>46073</v>
      </c>
      <c r="F766" s="16">
        <v>1.1805555555555555E-2</v>
      </c>
      <c r="G766" s="14">
        <v>-1.22</v>
      </c>
      <c r="H766" s="14">
        <v>12.02</v>
      </c>
      <c r="I766" s="14">
        <v>10.8</v>
      </c>
      <c r="J766" s="14"/>
      <c r="K766" s="14"/>
      <c r="L766" s="5" t="b">
        <f t="shared" si="8"/>
        <v>0</v>
      </c>
      <c r="M766">
        <v>1</v>
      </c>
      <c r="N766" s="5">
        <f t="shared" si="9"/>
        <v>0.89850249584026631</v>
      </c>
    </row>
    <row r="767" spans="1:14" ht="15">
      <c r="A767" s="14" t="s">
        <v>14</v>
      </c>
      <c r="B767" s="14" t="s">
        <v>554</v>
      </c>
      <c r="C767" s="14" t="s">
        <v>16</v>
      </c>
      <c r="D767" s="14" t="s">
        <v>17</v>
      </c>
      <c r="E767" s="15">
        <v>46073</v>
      </c>
      <c r="F767" s="16">
        <v>3.472222222222222E-3</v>
      </c>
      <c r="G767" s="14">
        <v>-0.08</v>
      </c>
      <c r="H767" s="14">
        <v>9.98</v>
      </c>
      <c r="I767" s="14">
        <v>9.9</v>
      </c>
      <c r="J767" s="14"/>
      <c r="K767" s="14"/>
      <c r="L767" s="5" t="b">
        <f t="shared" si="8"/>
        <v>0</v>
      </c>
      <c r="M767">
        <v>1</v>
      </c>
      <c r="N767" s="5">
        <f t="shared" si="9"/>
        <v>0.99198396793587174</v>
      </c>
    </row>
    <row r="768" spans="1:14" ht="15">
      <c r="A768" s="14" t="s">
        <v>14</v>
      </c>
      <c r="B768" s="14" t="s">
        <v>555</v>
      </c>
      <c r="C768" s="14" t="s">
        <v>25</v>
      </c>
      <c r="D768" s="14" t="s">
        <v>17</v>
      </c>
      <c r="E768" s="15">
        <v>46072</v>
      </c>
      <c r="F768" s="16">
        <v>0.99583333333333335</v>
      </c>
      <c r="G768" s="14">
        <v>-6.78</v>
      </c>
      <c r="H768" s="14">
        <v>6.78</v>
      </c>
      <c r="I768" s="14">
        <v>0</v>
      </c>
      <c r="J768" s="14" t="s">
        <v>26</v>
      </c>
      <c r="K768" s="14" t="s">
        <v>16</v>
      </c>
      <c r="L768" s="5" t="b">
        <f t="shared" si="8"/>
        <v>1</v>
      </c>
      <c r="M768">
        <v>1</v>
      </c>
      <c r="N768" s="5">
        <f t="shared" si="9"/>
        <v>0</v>
      </c>
    </row>
    <row r="769" spans="1:14" ht="15">
      <c r="A769" s="14" t="s">
        <v>14</v>
      </c>
      <c r="B769" s="14" t="s">
        <v>556</v>
      </c>
      <c r="C769" s="14" t="s">
        <v>16</v>
      </c>
      <c r="D769" s="14" t="s">
        <v>17</v>
      </c>
      <c r="E769" s="15">
        <v>46072</v>
      </c>
      <c r="F769" s="16">
        <v>0.34930555555555554</v>
      </c>
      <c r="G769" s="14">
        <v>1.33</v>
      </c>
      <c r="H769" s="14">
        <v>6.47</v>
      </c>
      <c r="I769" s="14">
        <v>7.8</v>
      </c>
      <c r="J769" s="14"/>
      <c r="K769" s="14"/>
      <c r="L769" s="5" t="b">
        <f t="shared" si="8"/>
        <v>0</v>
      </c>
      <c r="M769">
        <v>1</v>
      </c>
      <c r="N769" s="5">
        <f t="shared" si="9"/>
        <v>1.2055641421947449</v>
      </c>
    </row>
    <row r="770" spans="1:14" ht="15">
      <c r="A770" s="14" t="s">
        <v>14</v>
      </c>
      <c r="B770" s="14" t="s">
        <v>557</v>
      </c>
      <c r="C770" s="14" t="s">
        <v>16</v>
      </c>
      <c r="D770" s="14" t="s">
        <v>17</v>
      </c>
      <c r="E770" s="15">
        <v>46072</v>
      </c>
      <c r="F770" s="16">
        <v>0.34444444444444444</v>
      </c>
      <c r="G770" s="14">
        <v>3.25</v>
      </c>
      <c r="H770" s="14">
        <v>2.65</v>
      </c>
      <c r="I770" s="14">
        <v>5.9</v>
      </c>
      <c r="J770" s="14"/>
      <c r="K770" s="14"/>
      <c r="L770" s="5" t="b">
        <f t="shared" si="8"/>
        <v>0</v>
      </c>
      <c r="M770">
        <v>1</v>
      </c>
      <c r="N770" s="5">
        <f t="shared" si="9"/>
        <v>2.226415094339623</v>
      </c>
    </row>
    <row r="771" spans="1:14" ht="15">
      <c r="A771" s="14" t="s">
        <v>14</v>
      </c>
      <c r="B771" s="14" t="s">
        <v>558</v>
      </c>
      <c r="C771" s="14" t="s">
        <v>16</v>
      </c>
      <c r="D771" s="14" t="s">
        <v>17</v>
      </c>
      <c r="E771" s="15">
        <v>46072</v>
      </c>
      <c r="F771" s="16">
        <v>0.34166666666666667</v>
      </c>
      <c r="G771" s="14">
        <v>10.88</v>
      </c>
      <c r="H771" s="14">
        <v>3.62</v>
      </c>
      <c r="I771" s="14">
        <v>14.5</v>
      </c>
      <c r="J771" s="14"/>
      <c r="K771" s="14"/>
      <c r="L771" s="5" t="b">
        <f t="shared" si="8"/>
        <v>0</v>
      </c>
      <c r="M771">
        <v>1</v>
      </c>
      <c r="N771" s="5">
        <f t="shared" si="9"/>
        <v>4.0055248618784534</v>
      </c>
    </row>
    <row r="772" spans="1:14" ht="15">
      <c r="A772" s="14" t="s">
        <v>14</v>
      </c>
      <c r="B772" s="14" t="s">
        <v>559</v>
      </c>
      <c r="C772" s="14" t="s">
        <v>16</v>
      </c>
      <c r="D772" s="14" t="s">
        <v>17</v>
      </c>
      <c r="E772" s="15">
        <v>46072</v>
      </c>
      <c r="F772" s="16">
        <v>0.33680555555555558</v>
      </c>
      <c r="G772" s="14">
        <v>0.45</v>
      </c>
      <c r="H772" s="14">
        <v>5.45</v>
      </c>
      <c r="I772" s="14">
        <v>5.9</v>
      </c>
      <c r="J772" s="14"/>
      <c r="K772" s="14"/>
      <c r="L772" s="5" t="b">
        <f t="shared" si="8"/>
        <v>0</v>
      </c>
      <c r="M772">
        <v>1</v>
      </c>
      <c r="N772" s="5">
        <f t="shared" si="9"/>
        <v>1.0825688073394495</v>
      </c>
    </row>
    <row r="773" spans="1:14" ht="15">
      <c r="A773" s="14" t="s">
        <v>14</v>
      </c>
      <c r="B773" s="14" t="s">
        <v>560</v>
      </c>
      <c r="C773" s="14" t="s">
        <v>16</v>
      </c>
      <c r="D773" s="14" t="s">
        <v>17</v>
      </c>
      <c r="E773" s="15">
        <v>46072</v>
      </c>
      <c r="F773" s="16">
        <v>0.33124999999999999</v>
      </c>
      <c r="G773" s="14">
        <v>7.4</v>
      </c>
      <c r="H773" s="14">
        <v>4.9000000000000004</v>
      </c>
      <c r="I773" s="14">
        <v>12.3</v>
      </c>
      <c r="J773" s="14"/>
      <c r="K773" s="14"/>
      <c r="L773" s="5" t="b">
        <f t="shared" si="8"/>
        <v>0</v>
      </c>
      <c r="M773">
        <v>1</v>
      </c>
      <c r="N773" s="5">
        <f t="shared" si="9"/>
        <v>2.510204081632653</v>
      </c>
    </row>
    <row r="774" spans="1:14" ht="15">
      <c r="A774" s="14" t="s">
        <v>14</v>
      </c>
      <c r="B774" s="14" t="s">
        <v>561</v>
      </c>
      <c r="C774" s="14" t="s">
        <v>16</v>
      </c>
      <c r="D774" s="14" t="s">
        <v>17</v>
      </c>
      <c r="E774" s="15">
        <v>46072</v>
      </c>
      <c r="F774" s="16">
        <v>0.32708333333333334</v>
      </c>
      <c r="G774" s="14">
        <v>3.7</v>
      </c>
      <c r="H774" s="14">
        <v>2.2000000000000002</v>
      </c>
      <c r="I774" s="14">
        <v>5.9</v>
      </c>
      <c r="J774" s="14"/>
      <c r="K774" s="14"/>
      <c r="L774" s="5" t="b">
        <f t="shared" si="8"/>
        <v>0</v>
      </c>
      <c r="M774">
        <v>1</v>
      </c>
      <c r="N774" s="5">
        <f t="shared" si="9"/>
        <v>2.6818181818181817</v>
      </c>
    </row>
    <row r="775" spans="1:14" ht="15">
      <c r="A775" s="14" t="s">
        <v>14</v>
      </c>
      <c r="B775" s="14" t="s">
        <v>562</v>
      </c>
      <c r="C775" s="14" t="s">
        <v>16</v>
      </c>
      <c r="D775" s="14" t="s">
        <v>17</v>
      </c>
      <c r="E775" s="15">
        <v>46072</v>
      </c>
      <c r="F775" s="16">
        <v>0.32569444444444445</v>
      </c>
      <c r="G775" s="14">
        <v>2.67</v>
      </c>
      <c r="H775" s="14">
        <v>8.1300000000000008</v>
      </c>
      <c r="I775" s="14">
        <v>10.8</v>
      </c>
      <c r="J775" s="14"/>
      <c r="K775" s="14"/>
      <c r="L775" s="5" t="b">
        <f t="shared" si="8"/>
        <v>0</v>
      </c>
      <c r="M775">
        <v>1</v>
      </c>
      <c r="N775" s="5">
        <f t="shared" si="9"/>
        <v>1.3284132841328413</v>
      </c>
    </row>
    <row r="776" spans="1:14" ht="15">
      <c r="A776" s="14" t="s">
        <v>14</v>
      </c>
      <c r="B776" s="14" t="s">
        <v>563</v>
      </c>
      <c r="C776" s="14" t="s">
        <v>16</v>
      </c>
      <c r="D776" s="14" t="s">
        <v>17</v>
      </c>
      <c r="E776" s="15">
        <v>46072</v>
      </c>
      <c r="F776" s="16">
        <v>0.31944444444444442</v>
      </c>
      <c r="G776" s="14">
        <v>3.38</v>
      </c>
      <c r="H776" s="14">
        <v>2.52</v>
      </c>
      <c r="I776" s="14">
        <v>5.9</v>
      </c>
      <c r="J776" s="14"/>
      <c r="K776" s="14"/>
      <c r="L776" s="5" t="b">
        <f t="shared" si="8"/>
        <v>0</v>
      </c>
      <c r="M776">
        <v>1</v>
      </c>
      <c r="N776" s="5">
        <f t="shared" si="9"/>
        <v>2.3412698412698414</v>
      </c>
    </row>
    <row r="777" spans="1:14" ht="15">
      <c r="A777" s="14" t="s">
        <v>14</v>
      </c>
      <c r="B777" s="14" t="s">
        <v>564</v>
      </c>
      <c r="C777" s="14" t="s">
        <v>16</v>
      </c>
      <c r="D777" s="14" t="s">
        <v>17</v>
      </c>
      <c r="E777" s="15">
        <v>46072</v>
      </c>
      <c r="F777" s="16">
        <v>0.31666666666666665</v>
      </c>
      <c r="G777" s="14">
        <v>7.5</v>
      </c>
      <c r="H777" s="14">
        <v>3.6</v>
      </c>
      <c r="I777" s="14">
        <v>11.1</v>
      </c>
      <c r="J777" s="14"/>
      <c r="K777" s="14"/>
      <c r="L777" s="5" t="b">
        <f t="shared" si="8"/>
        <v>0</v>
      </c>
      <c r="M777">
        <v>1</v>
      </c>
      <c r="N777" s="5">
        <f t="shared" si="9"/>
        <v>3.083333333333333</v>
      </c>
    </row>
    <row r="778" spans="1:14" ht="15">
      <c r="A778" s="14" t="s">
        <v>14</v>
      </c>
      <c r="B778" s="14" t="s">
        <v>565</v>
      </c>
      <c r="C778" s="14" t="s">
        <v>19</v>
      </c>
      <c r="D778" s="14" t="s">
        <v>17</v>
      </c>
      <c r="E778" s="15">
        <v>46072</v>
      </c>
      <c r="F778" s="16">
        <v>0.31111111111111112</v>
      </c>
      <c r="G778" s="14">
        <v>4.33</v>
      </c>
      <c r="H778" s="14">
        <v>2.77</v>
      </c>
      <c r="I778" s="14">
        <v>7.1</v>
      </c>
      <c r="J778" s="14"/>
      <c r="K778" s="14"/>
      <c r="L778" s="5" t="b">
        <f t="shared" si="8"/>
        <v>0</v>
      </c>
      <c r="M778">
        <v>1</v>
      </c>
      <c r="N778" s="5">
        <f t="shared" si="9"/>
        <v>2.5631768953068592</v>
      </c>
    </row>
    <row r="779" spans="1:14" ht="15">
      <c r="A779" s="14" t="s">
        <v>14</v>
      </c>
      <c r="B779" s="14" t="s">
        <v>566</v>
      </c>
      <c r="C779" s="14" t="s">
        <v>19</v>
      </c>
      <c r="D779" s="14" t="s">
        <v>17</v>
      </c>
      <c r="E779" s="15">
        <v>46072</v>
      </c>
      <c r="F779" s="16">
        <v>0.24583333333333332</v>
      </c>
      <c r="G779" s="14">
        <v>16.82</v>
      </c>
      <c r="H779" s="14">
        <v>3.38</v>
      </c>
      <c r="I779" s="14">
        <v>20.2</v>
      </c>
      <c r="J779" s="14"/>
      <c r="K779" s="14"/>
      <c r="L779" s="5" t="b">
        <f t="shared" si="8"/>
        <v>0</v>
      </c>
      <c r="M779">
        <v>1</v>
      </c>
      <c r="N779" s="5">
        <f t="shared" si="9"/>
        <v>5.9763313609467454</v>
      </c>
    </row>
    <row r="780" spans="1:14" ht="15">
      <c r="A780" s="14" t="s">
        <v>14</v>
      </c>
      <c r="B780" s="14" t="s">
        <v>567</v>
      </c>
      <c r="C780" s="14" t="s">
        <v>19</v>
      </c>
      <c r="D780" s="14" t="s">
        <v>17</v>
      </c>
      <c r="E780" s="15">
        <v>46072</v>
      </c>
      <c r="F780" s="16">
        <v>0.24236111111111111</v>
      </c>
      <c r="G780" s="14">
        <v>5.95</v>
      </c>
      <c r="H780" s="14">
        <v>6.45</v>
      </c>
      <c r="I780" s="14">
        <v>12.4</v>
      </c>
      <c r="J780" s="14"/>
      <c r="K780" s="14"/>
      <c r="L780" s="5" t="b">
        <f t="shared" si="8"/>
        <v>0</v>
      </c>
      <c r="M780">
        <v>1</v>
      </c>
      <c r="N780" s="5">
        <f t="shared" si="9"/>
        <v>1.9224806201550388</v>
      </c>
    </row>
    <row r="781" spans="1:14" ht="15">
      <c r="A781" s="14" t="s">
        <v>14</v>
      </c>
      <c r="B781" s="14" t="s">
        <v>568</v>
      </c>
      <c r="C781" s="14" t="s">
        <v>16</v>
      </c>
      <c r="D781" s="14" t="s">
        <v>17</v>
      </c>
      <c r="E781" s="15">
        <v>46072</v>
      </c>
      <c r="F781" s="16">
        <v>0.23749999999999999</v>
      </c>
      <c r="G781" s="14">
        <v>3.88</v>
      </c>
      <c r="H781" s="14">
        <v>2.02</v>
      </c>
      <c r="I781" s="14">
        <v>5.9</v>
      </c>
      <c r="J781" s="14"/>
      <c r="K781" s="14"/>
      <c r="L781" s="5" t="b">
        <f t="shared" si="8"/>
        <v>0</v>
      </c>
      <c r="M781">
        <v>1</v>
      </c>
      <c r="N781" s="5">
        <f t="shared" si="9"/>
        <v>2.9207920792079207</v>
      </c>
    </row>
    <row r="782" spans="1:14" ht="15">
      <c r="A782" s="14" t="s">
        <v>14</v>
      </c>
      <c r="B782" s="14" t="s">
        <v>569</v>
      </c>
      <c r="C782" s="14" t="s">
        <v>16</v>
      </c>
      <c r="D782" s="14" t="s">
        <v>17</v>
      </c>
      <c r="E782" s="15">
        <v>46072</v>
      </c>
      <c r="F782" s="16">
        <v>0.23333333333333334</v>
      </c>
      <c r="G782" s="14">
        <v>-8.1</v>
      </c>
      <c r="H782" s="14">
        <v>14</v>
      </c>
      <c r="I782" s="14">
        <v>5.9</v>
      </c>
      <c r="J782" s="14"/>
      <c r="K782" s="14"/>
      <c r="L782" s="5" t="b">
        <f t="shared" si="8"/>
        <v>0</v>
      </c>
      <c r="M782">
        <v>1</v>
      </c>
      <c r="N782" s="5">
        <f t="shared" si="9"/>
        <v>0.42142857142857143</v>
      </c>
    </row>
    <row r="783" spans="1:14" ht="15">
      <c r="A783" s="14" t="s">
        <v>14</v>
      </c>
      <c r="B783" s="14" t="s">
        <v>570</v>
      </c>
      <c r="C783" s="14" t="s">
        <v>16</v>
      </c>
      <c r="D783" s="14" t="s">
        <v>17</v>
      </c>
      <c r="E783" s="15">
        <v>46072</v>
      </c>
      <c r="F783" s="16">
        <v>0.22291666666666668</v>
      </c>
      <c r="G783" s="14">
        <v>4.42</v>
      </c>
      <c r="H783" s="14">
        <v>6.68</v>
      </c>
      <c r="I783" s="14">
        <v>11.1</v>
      </c>
      <c r="J783" s="14"/>
      <c r="K783" s="14"/>
      <c r="L783" s="5" t="b">
        <f t="shared" si="8"/>
        <v>0</v>
      </c>
      <c r="M783">
        <v>1</v>
      </c>
      <c r="N783" s="5">
        <f t="shared" si="9"/>
        <v>1.6616766467065869</v>
      </c>
    </row>
    <row r="784" spans="1:14" ht="15">
      <c r="A784" s="14" t="s">
        <v>14</v>
      </c>
      <c r="B784" s="14" t="s">
        <v>571</v>
      </c>
      <c r="C784" s="14" t="s">
        <v>16</v>
      </c>
      <c r="D784" s="14" t="s">
        <v>17</v>
      </c>
      <c r="E784" s="15">
        <v>46072</v>
      </c>
      <c r="F784" s="16">
        <v>0.21805555555555556</v>
      </c>
      <c r="G784" s="14">
        <v>5.72</v>
      </c>
      <c r="H784" s="14">
        <v>3.88</v>
      </c>
      <c r="I784" s="14">
        <v>9.6</v>
      </c>
      <c r="J784" s="14"/>
      <c r="K784" s="14"/>
      <c r="L784" s="5" t="b">
        <f t="shared" si="8"/>
        <v>0</v>
      </c>
      <c r="M784">
        <v>1</v>
      </c>
      <c r="N784" s="5">
        <f t="shared" si="9"/>
        <v>2.4742268041237114</v>
      </c>
    </row>
    <row r="785" spans="1:14" ht="15">
      <c r="A785" s="14" t="s">
        <v>14</v>
      </c>
      <c r="B785" s="14" t="s">
        <v>572</v>
      </c>
      <c r="C785" s="14" t="s">
        <v>19</v>
      </c>
      <c r="D785" s="14" t="s">
        <v>17</v>
      </c>
      <c r="E785" s="15">
        <v>46072</v>
      </c>
      <c r="F785" s="16">
        <v>0.21458333333333332</v>
      </c>
      <c r="G785" s="14">
        <v>1.1000000000000001</v>
      </c>
      <c r="H785" s="14">
        <v>8.9</v>
      </c>
      <c r="I785" s="14">
        <v>10</v>
      </c>
      <c r="J785" s="14"/>
      <c r="K785" s="14"/>
      <c r="L785" s="5" t="b">
        <f t="shared" si="8"/>
        <v>0</v>
      </c>
      <c r="M785">
        <v>1</v>
      </c>
      <c r="N785" s="5">
        <f t="shared" si="9"/>
        <v>1.1235955056179774</v>
      </c>
    </row>
    <row r="786" spans="1:14" ht="15">
      <c r="A786" s="14" t="s">
        <v>14</v>
      </c>
      <c r="B786" s="14" t="s">
        <v>573</v>
      </c>
      <c r="C786" s="14" t="s">
        <v>19</v>
      </c>
      <c r="D786" s="14" t="s">
        <v>17</v>
      </c>
      <c r="E786" s="15">
        <v>46072</v>
      </c>
      <c r="F786" s="16">
        <v>0.2076388888888889</v>
      </c>
      <c r="G786" s="14">
        <v>11.23</v>
      </c>
      <c r="H786" s="14">
        <v>11.27</v>
      </c>
      <c r="I786" s="14">
        <v>22.5</v>
      </c>
      <c r="J786" s="14"/>
      <c r="K786" s="14"/>
      <c r="L786" s="5" t="b">
        <f t="shared" si="8"/>
        <v>0</v>
      </c>
      <c r="M786">
        <v>1</v>
      </c>
      <c r="N786" s="5">
        <f t="shared" si="9"/>
        <v>1.9964507542147294</v>
      </c>
    </row>
    <row r="787" spans="1:14" ht="15">
      <c r="A787" s="14" t="s">
        <v>14</v>
      </c>
      <c r="B787" s="14" t="s">
        <v>574</v>
      </c>
      <c r="C787" s="14" t="s">
        <v>16</v>
      </c>
      <c r="D787" s="14" t="s">
        <v>17</v>
      </c>
      <c r="E787" s="15">
        <v>46072</v>
      </c>
      <c r="F787" s="16">
        <v>0.19930555555555557</v>
      </c>
      <c r="G787" s="14">
        <v>1.1000000000000001</v>
      </c>
      <c r="H787" s="14">
        <v>4.8</v>
      </c>
      <c r="I787" s="14">
        <v>5.9</v>
      </c>
      <c r="J787" s="14"/>
      <c r="K787" s="14"/>
      <c r="L787" s="5" t="b">
        <f t="shared" si="8"/>
        <v>0</v>
      </c>
      <c r="M787">
        <v>1</v>
      </c>
      <c r="N787" s="5">
        <f t="shared" si="9"/>
        <v>1.2291666666666667</v>
      </c>
    </row>
    <row r="788" spans="1:14" ht="15">
      <c r="A788" s="14" t="s">
        <v>14</v>
      </c>
      <c r="B788" s="14" t="s">
        <v>575</v>
      </c>
      <c r="C788" s="14" t="s">
        <v>16</v>
      </c>
      <c r="D788" s="14" t="s">
        <v>17</v>
      </c>
      <c r="E788" s="15">
        <v>46072</v>
      </c>
      <c r="F788" s="16">
        <v>0.19513888888888889</v>
      </c>
      <c r="G788" s="14">
        <v>5.63</v>
      </c>
      <c r="H788" s="14">
        <v>6.47</v>
      </c>
      <c r="I788" s="14">
        <v>12.1</v>
      </c>
      <c r="J788" s="14"/>
      <c r="K788" s="14"/>
      <c r="L788" s="5" t="b">
        <f t="shared" si="8"/>
        <v>0</v>
      </c>
      <c r="M788">
        <v>1</v>
      </c>
      <c r="N788" s="5">
        <f t="shared" si="9"/>
        <v>1.8701700154559506</v>
      </c>
    </row>
    <row r="789" spans="1:14" ht="15">
      <c r="A789" s="14" t="s">
        <v>14</v>
      </c>
      <c r="B789" s="14" t="s">
        <v>576</v>
      </c>
      <c r="C789" s="14" t="s">
        <v>16</v>
      </c>
      <c r="D789" s="14" t="s">
        <v>17</v>
      </c>
      <c r="E789" s="15">
        <v>46072</v>
      </c>
      <c r="F789" s="16">
        <v>0.18958333333333333</v>
      </c>
      <c r="G789" s="14">
        <v>-3.38</v>
      </c>
      <c r="H789" s="14">
        <v>9.2799999999999994</v>
      </c>
      <c r="I789" s="14">
        <v>5.9</v>
      </c>
      <c r="J789" s="14"/>
      <c r="K789" s="14"/>
      <c r="L789" s="5" t="b">
        <f t="shared" si="8"/>
        <v>0</v>
      </c>
      <c r="M789">
        <v>1</v>
      </c>
      <c r="N789" s="5">
        <f t="shared" si="9"/>
        <v>0.63577586206896564</v>
      </c>
    </row>
    <row r="790" spans="1:14" ht="15">
      <c r="A790" s="14" t="s">
        <v>14</v>
      </c>
      <c r="B790" s="14" t="s">
        <v>577</v>
      </c>
      <c r="C790" s="14" t="s">
        <v>16</v>
      </c>
      <c r="D790" s="14" t="s">
        <v>17</v>
      </c>
      <c r="E790" s="15">
        <v>46072</v>
      </c>
      <c r="F790" s="16">
        <v>0.18263888888888888</v>
      </c>
      <c r="G790" s="14">
        <v>3.92</v>
      </c>
      <c r="H790" s="14">
        <v>9.58</v>
      </c>
      <c r="I790" s="14">
        <v>13.5</v>
      </c>
      <c r="J790" s="14"/>
      <c r="K790" s="14"/>
      <c r="L790" s="5" t="b">
        <f t="shared" si="8"/>
        <v>0</v>
      </c>
      <c r="M790">
        <v>1</v>
      </c>
      <c r="N790" s="5">
        <f t="shared" si="9"/>
        <v>1.4091858037578289</v>
      </c>
    </row>
    <row r="791" spans="1:14" ht="15">
      <c r="A791" s="14" t="s">
        <v>14</v>
      </c>
      <c r="B791" s="14" t="s">
        <v>578</v>
      </c>
      <c r="C791" s="14" t="s">
        <v>16</v>
      </c>
      <c r="D791" s="14" t="s">
        <v>17</v>
      </c>
      <c r="E791" s="15">
        <v>46072</v>
      </c>
      <c r="F791" s="16">
        <v>0.17499999999999999</v>
      </c>
      <c r="G791" s="14">
        <v>-1.48</v>
      </c>
      <c r="H791" s="14">
        <v>15.88</v>
      </c>
      <c r="I791" s="14">
        <v>14.4</v>
      </c>
      <c r="J791" s="14"/>
      <c r="K791" s="14"/>
      <c r="L791" s="5" t="b">
        <f t="shared" si="8"/>
        <v>0</v>
      </c>
      <c r="M791">
        <v>1</v>
      </c>
      <c r="N791" s="5">
        <f t="shared" si="9"/>
        <v>0.90680100755667503</v>
      </c>
    </row>
    <row r="792" spans="1:14" ht="15">
      <c r="A792" s="14" t="s">
        <v>14</v>
      </c>
      <c r="B792" s="14" t="s">
        <v>579</v>
      </c>
      <c r="C792" s="14" t="s">
        <v>19</v>
      </c>
      <c r="D792" s="14" t="s">
        <v>17</v>
      </c>
      <c r="E792" s="15">
        <v>46072</v>
      </c>
      <c r="F792" s="16">
        <v>0.12916666666666668</v>
      </c>
      <c r="G792" s="14">
        <v>1.75</v>
      </c>
      <c r="H792" s="14">
        <v>23.85</v>
      </c>
      <c r="I792" s="14">
        <v>25.6</v>
      </c>
      <c r="J792" s="14"/>
      <c r="K792" s="14"/>
      <c r="L792" s="5" t="b">
        <f t="shared" si="8"/>
        <v>0</v>
      </c>
      <c r="M792">
        <v>1</v>
      </c>
      <c r="N792" s="5">
        <f t="shared" si="9"/>
        <v>1.0733752620545074</v>
      </c>
    </row>
    <row r="793" spans="1:14" ht="15">
      <c r="A793" s="14" t="s">
        <v>14</v>
      </c>
      <c r="B793" s="14" t="s">
        <v>580</v>
      </c>
      <c r="C793" s="14" t="s">
        <v>16</v>
      </c>
      <c r="D793" s="14" t="s">
        <v>17</v>
      </c>
      <c r="E793" s="15">
        <v>46072</v>
      </c>
      <c r="F793" s="16">
        <v>0.10902777777777778</v>
      </c>
      <c r="G793" s="14">
        <v>-30.4</v>
      </c>
      <c r="H793" s="14">
        <v>36.299999999999997</v>
      </c>
      <c r="I793" s="14">
        <v>5.9</v>
      </c>
      <c r="J793" s="14"/>
      <c r="K793" s="14"/>
      <c r="L793" s="5" t="b">
        <f t="shared" si="8"/>
        <v>0</v>
      </c>
      <c r="M793">
        <v>1</v>
      </c>
      <c r="N793" s="5">
        <f t="shared" si="9"/>
        <v>0.16253443526170802</v>
      </c>
    </row>
    <row r="794" spans="1:14" ht="15">
      <c r="A794" s="14" t="s">
        <v>14</v>
      </c>
      <c r="B794" s="14" t="s">
        <v>581</v>
      </c>
      <c r="C794" s="14" t="s">
        <v>16</v>
      </c>
      <c r="D794" s="14" t="s">
        <v>17</v>
      </c>
      <c r="E794" s="15">
        <v>46072</v>
      </c>
      <c r="F794" s="16">
        <v>7.2222222222222215E-2</v>
      </c>
      <c r="G794" s="14">
        <v>3.18</v>
      </c>
      <c r="H794" s="14">
        <v>2.72</v>
      </c>
      <c r="I794" s="14">
        <v>5.9</v>
      </c>
      <c r="J794" s="14"/>
      <c r="K794" s="14"/>
      <c r="L794" s="5" t="b">
        <f t="shared" si="8"/>
        <v>0</v>
      </c>
      <c r="M794">
        <v>1</v>
      </c>
      <c r="N794" s="5">
        <f t="shared" si="9"/>
        <v>2.1691176470588234</v>
      </c>
    </row>
    <row r="795" spans="1:14" ht="15">
      <c r="A795" s="14" t="s">
        <v>14</v>
      </c>
      <c r="B795" s="14" t="s">
        <v>582</v>
      </c>
      <c r="C795" s="14" t="s">
        <v>16</v>
      </c>
      <c r="D795" s="14" t="s">
        <v>17</v>
      </c>
      <c r="E795" s="15">
        <v>46072</v>
      </c>
      <c r="F795" s="16">
        <v>7.013888888888889E-2</v>
      </c>
      <c r="G795" s="14">
        <v>5.27</v>
      </c>
      <c r="H795" s="14">
        <v>4.53</v>
      </c>
      <c r="I795" s="14">
        <v>9.8000000000000007</v>
      </c>
      <c r="J795" s="14"/>
      <c r="K795" s="14"/>
      <c r="L795" s="5" t="b">
        <f t="shared" si="8"/>
        <v>0</v>
      </c>
      <c r="M795">
        <v>1</v>
      </c>
      <c r="N795" s="5">
        <f t="shared" si="9"/>
        <v>2.1633554083885209</v>
      </c>
    </row>
    <row r="796" spans="1:14" ht="15">
      <c r="A796" s="14" t="s">
        <v>14</v>
      </c>
      <c r="B796" s="14" t="s">
        <v>583</v>
      </c>
      <c r="C796" s="14" t="s">
        <v>19</v>
      </c>
      <c r="D796" s="14" t="s">
        <v>17</v>
      </c>
      <c r="E796" s="15">
        <v>46072</v>
      </c>
      <c r="F796" s="16">
        <v>6.6666666666666666E-2</v>
      </c>
      <c r="G796" s="14">
        <v>7.5</v>
      </c>
      <c r="H796" s="14">
        <v>17.7</v>
      </c>
      <c r="I796" s="14">
        <v>25.2</v>
      </c>
      <c r="J796" s="14"/>
      <c r="K796" s="14"/>
      <c r="L796" s="5" t="b">
        <f t="shared" si="8"/>
        <v>0</v>
      </c>
      <c r="M796">
        <v>1</v>
      </c>
      <c r="N796" s="5">
        <f t="shared" si="9"/>
        <v>1.423728813559322</v>
      </c>
    </row>
    <row r="797" spans="1:14" ht="15">
      <c r="A797" s="14" t="s">
        <v>14</v>
      </c>
      <c r="B797" s="14" t="s">
        <v>584</v>
      </c>
      <c r="C797" s="14" t="s">
        <v>16</v>
      </c>
      <c r="D797" s="14" t="s">
        <v>17</v>
      </c>
      <c r="E797" s="15">
        <v>46072</v>
      </c>
      <c r="F797" s="16">
        <v>5.2083333333333336E-2</v>
      </c>
      <c r="G797" s="14">
        <v>0.03</v>
      </c>
      <c r="H797" s="14">
        <v>5.87</v>
      </c>
      <c r="I797" s="14">
        <v>5.9</v>
      </c>
      <c r="J797" s="14"/>
      <c r="K797" s="14"/>
      <c r="L797" s="5" t="b">
        <f t="shared" si="8"/>
        <v>0</v>
      </c>
      <c r="M797">
        <v>1</v>
      </c>
      <c r="N797" s="5">
        <f t="shared" si="9"/>
        <v>1.0051107325383306</v>
      </c>
    </row>
    <row r="798" spans="1:14" ht="15">
      <c r="A798" s="14" t="s">
        <v>14</v>
      </c>
      <c r="B798" s="14" t="s">
        <v>585</v>
      </c>
      <c r="C798" s="14" t="s">
        <v>19</v>
      </c>
      <c r="D798" s="14" t="s">
        <v>17</v>
      </c>
      <c r="E798" s="15">
        <v>46072</v>
      </c>
      <c r="F798" s="16">
        <v>4.7222222222222221E-2</v>
      </c>
      <c r="G798" s="14">
        <v>9.32</v>
      </c>
      <c r="H798" s="14">
        <v>7.88</v>
      </c>
      <c r="I798" s="14">
        <v>17.2</v>
      </c>
      <c r="J798" s="14"/>
      <c r="K798" s="14"/>
      <c r="L798" s="5" t="b">
        <f t="shared" si="8"/>
        <v>0</v>
      </c>
      <c r="M798">
        <v>1</v>
      </c>
      <c r="N798" s="5">
        <f t="shared" si="9"/>
        <v>2.1827411167512691</v>
      </c>
    </row>
    <row r="799" spans="1:14" ht="15">
      <c r="A799" s="14" t="s">
        <v>14</v>
      </c>
      <c r="B799" s="14" t="s">
        <v>586</v>
      </c>
      <c r="C799" s="14" t="s">
        <v>16</v>
      </c>
      <c r="D799" s="14" t="s">
        <v>17</v>
      </c>
      <c r="E799" s="15">
        <v>46072</v>
      </c>
      <c r="F799" s="16">
        <v>2.5694444444444443E-2</v>
      </c>
      <c r="G799" s="14">
        <v>-3.12</v>
      </c>
      <c r="H799" s="14">
        <v>17.920000000000002</v>
      </c>
      <c r="I799" s="14">
        <v>14.8</v>
      </c>
      <c r="J799" s="14"/>
      <c r="K799" s="14"/>
      <c r="L799" s="5" t="b">
        <f t="shared" si="8"/>
        <v>0</v>
      </c>
      <c r="M799">
        <v>1</v>
      </c>
      <c r="N799" s="5">
        <f t="shared" si="9"/>
        <v>0.8258928571428571</v>
      </c>
    </row>
    <row r="800" spans="1:14" ht="15">
      <c r="A800" s="14" t="s">
        <v>14</v>
      </c>
      <c r="B800" s="14" t="s">
        <v>587</v>
      </c>
      <c r="C800" s="14" t="s">
        <v>19</v>
      </c>
      <c r="D800" s="14" t="s">
        <v>17</v>
      </c>
      <c r="E800" s="15">
        <v>46072</v>
      </c>
      <c r="F800" s="16">
        <v>1.2500000000000001E-2</v>
      </c>
      <c r="G800" s="14">
        <v>8.1199999999999992</v>
      </c>
      <c r="H800" s="14">
        <v>9.68</v>
      </c>
      <c r="I800" s="14">
        <v>17.8</v>
      </c>
      <c r="J800" s="14"/>
      <c r="K800" s="14"/>
      <c r="L800" s="5" t="b">
        <f t="shared" si="8"/>
        <v>0</v>
      </c>
      <c r="M800">
        <v>1</v>
      </c>
      <c r="N800" s="5">
        <f t="shared" si="9"/>
        <v>1.8388429752066118</v>
      </c>
    </row>
    <row r="801" spans="1:14" ht="15">
      <c r="A801" s="14" t="s">
        <v>14</v>
      </c>
      <c r="B801" s="14" t="s">
        <v>205</v>
      </c>
      <c r="C801" s="14" t="s">
        <v>19</v>
      </c>
      <c r="D801" s="14" t="s">
        <v>17</v>
      </c>
      <c r="E801" s="15">
        <v>46072</v>
      </c>
      <c r="F801" s="16">
        <v>4.8611111111111112E-3</v>
      </c>
      <c r="G801" s="14">
        <v>5.8</v>
      </c>
      <c r="H801" s="14">
        <v>10.8</v>
      </c>
      <c r="I801" s="14">
        <v>16.600000000000001</v>
      </c>
      <c r="J801" s="14"/>
      <c r="K801" s="14"/>
      <c r="L801" s="5" t="b">
        <f t="shared" si="8"/>
        <v>0</v>
      </c>
      <c r="M801">
        <v>1</v>
      </c>
      <c r="N801" s="5">
        <f t="shared" si="9"/>
        <v>1.537037037037037</v>
      </c>
    </row>
    <row r="802" spans="1:14" ht="15">
      <c r="A802" s="14" t="s">
        <v>14</v>
      </c>
      <c r="B802" s="14" t="s">
        <v>20</v>
      </c>
      <c r="C802" s="14" t="s">
        <v>21</v>
      </c>
      <c r="D802" s="14" t="s">
        <v>17</v>
      </c>
      <c r="E802" s="15">
        <v>46071</v>
      </c>
      <c r="F802" s="16">
        <v>0.99513888888888891</v>
      </c>
      <c r="G802" s="14">
        <v>16.82</v>
      </c>
      <c r="H802" s="14">
        <v>0.78</v>
      </c>
      <c r="I802" s="14">
        <v>17.600000000000001</v>
      </c>
      <c r="J802" s="14" t="s">
        <v>26</v>
      </c>
      <c r="K802" s="14" t="s">
        <v>21</v>
      </c>
      <c r="L802" s="5" t="b">
        <f t="shared" si="8"/>
        <v>1</v>
      </c>
      <c r="M802">
        <v>1</v>
      </c>
      <c r="N802" s="5">
        <f t="shared" si="9"/>
        <v>22.564102564102566</v>
      </c>
    </row>
    <row r="803" spans="1:14" ht="15">
      <c r="A803" s="14" t="s">
        <v>14</v>
      </c>
      <c r="B803" s="14" t="s">
        <v>127</v>
      </c>
      <c r="C803" s="14" t="s">
        <v>25</v>
      </c>
      <c r="D803" s="14" t="s">
        <v>17</v>
      </c>
      <c r="E803" s="15">
        <v>46071</v>
      </c>
      <c r="F803" s="16">
        <v>0.99305555555555558</v>
      </c>
      <c r="G803" s="14">
        <v>-3.93</v>
      </c>
      <c r="H803" s="14">
        <v>3.93</v>
      </c>
      <c r="I803" s="14">
        <v>0</v>
      </c>
      <c r="J803" s="14" t="s">
        <v>26</v>
      </c>
      <c r="K803" s="14" t="s">
        <v>19</v>
      </c>
      <c r="L803" s="5" t="b">
        <f t="shared" si="8"/>
        <v>1</v>
      </c>
      <c r="M803">
        <v>1</v>
      </c>
      <c r="N803" s="5">
        <f t="shared" si="9"/>
        <v>0</v>
      </c>
    </row>
    <row r="804" spans="1:14" ht="15">
      <c r="A804" s="14" t="s">
        <v>14</v>
      </c>
      <c r="B804" s="14" t="s">
        <v>29</v>
      </c>
      <c r="C804" s="14" t="s">
        <v>25</v>
      </c>
      <c r="D804" s="14" t="s">
        <v>17</v>
      </c>
      <c r="E804" s="15">
        <v>46071</v>
      </c>
      <c r="F804" s="16">
        <v>0.98888888888888893</v>
      </c>
      <c r="G804" s="14">
        <v>-4.88</v>
      </c>
      <c r="H804" s="14">
        <v>4.88</v>
      </c>
      <c r="I804" s="14">
        <v>0</v>
      </c>
      <c r="J804" s="14" t="s">
        <v>26</v>
      </c>
      <c r="K804" s="14" t="s">
        <v>16</v>
      </c>
      <c r="L804" s="5" t="b">
        <f t="shared" si="8"/>
        <v>1</v>
      </c>
      <c r="M804">
        <v>1</v>
      </c>
      <c r="N804" s="5">
        <f t="shared" si="9"/>
        <v>0</v>
      </c>
    </row>
    <row r="805" spans="1:14" ht="15">
      <c r="A805" s="14" t="s">
        <v>14</v>
      </c>
      <c r="B805" s="14" t="s">
        <v>588</v>
      </c>
      <c r="C805" s="14" t="s">
        <v>16</v>
      </c>
      <c r="D805" s="14" t="s">
        <v>17</v>
      </c>
      <c r="E805" s="15">
        <v>46071</v>
      </c>
      <c r="F805" s="16">
        <v>0.34166666666666667</v>
      </c>
      <c r="G805" s="14">
        <v>-4.5</v>
      </c>
      <c r="H805" s="14">
        <v>10.4</v>
      </c>
      <c r="I805" s="14">
        <v>5.9</v>
      </c>
      <c r="J805" s="14"/>
      <c r="K805" s="14"/>
      <c r="L805" s="5" t="b">
        <f t="shared" si="8"/>
        <v>0</v>
      </c>
      <c r="M805">
        <v>1</v>
      </c>
      <c r="N805" s="5">
        <f t="shared" si="9"/>
        <v>0.56730769230769229</v>
      </c>
    </row>
    <row r="806" spans="1:14" ht="15">
      <c r="A806" s="14" t="s">
        <v>14</v>
      </c>
      <c r="B806" s="14" t="s">
        <v>589</v>
      </c>
      <c r="C806" s="14" t="s">
        <v>19</v>
      </c>
      <c r="D806" s="14" t="s">
        <v>17</v>
      </c>
      <c r="E806" s="15">
        <v>46071</v>
      </c>
      <c r="F806" s="16">
        <v>0.33402777777777776</v>
      </c>
      <c r="G806" s="14">
        <v>3.92</v>
      </c>
      <c r="H806" s="14">
        <v>5.08</v>
      </c>
      <c r="I806" s="14">
        <v>9</v>
      </c>
      <c r="J806" s="14"/>
      <c r="K806" s="14"/>
      <c r="L806" s="5" t="b">
        <f t="shared" si="8"/>
        <v>0</v>
      </c>
      <c r="M806">
        <v>1</v>
      </c>
      <c r="N806" s="5">
        <f t="shared" si="9"/>
        <v>1.7716535433070866</v>
      </c>
    </row>
    <row r="807" spans="1:14" ht="15">
      <c r="A807" s="14" t="s">
        <v>14</v>
      </c>
      <c r="B807" s="14" t="s">
        <v>590</v>
      </c>
      <c r="C807" s="14" t="s">
        <v>16</v>
      </c>
      <c r="D807" s="14" t="s">
        <v>17</v>
      </c>
      <c r="E807" s="15">
        <v>46071</v>
      </c>
      <c r="F807" s="16">
        <v>0.3298611111111111</v>
      </c>
      <c r="G807" s="14">
        <v>0.7</v>
      </c>
      <c r="H807" s="14">
        <v>18.100000000000001</v>
      </c>
      <c r="I807" s="14">
        <v>18.8</v>
      </c>
      <c r="J807" s="14"/>
      <c r="K807" s="14"/>
      <c r="L807" s="5" t="b">
        <f t="shared" si="8"/>
        <v>0</v>
      </c>
      <c r="M807">
        <v>1</v>
      </c>
      <c r="N807" s="5">
        <f t="shared" si="9"/>
        <v>1.0386740331491713</v>
      </c>
    </row>
    <row r="808" spans="1:14" ht="15">
      <c r="A808" s="14" t="s">
        <v>14</v>
      </c>
      <c r="B808" s="14" t="s">
        <v>591</v>
      </c>
      <c r="C808" s="14" t="s">
        <v>25</v>
      </c>
      <c r="D808" s="14" t="s">
        <v>17</v>
      </c>
      <c r="E808" s="15">
        <v>46071</v>
      </c>
      <c r="F808" s="16">
        <v>0.31597222222222221</v>
      </c>
      <c r="G808" s="14">
        <v>-3.4</v>
      </c>
      <c r="H808" s="14">
        <v>3.4</v>
      </c>
      <c r="I808" s="14">
        <v>0</v>
      </c>
      <c r="J808" s="14" t="s">
        <v>26</v>
      </c>
      <c r="K808" s="14" t="s">
        <v>16</v>
      </c>
      <c r="L808" s="5" t="b">
        <f t="shared" si="8"/>
        <v>1</v>
      </c>
      <c r="M808">
        <v>1</v>
      </c>
      <c r="N808" s="5">
        <f t="shared" si="9"/>
        <v>0</v>
      </c>
    </row>
    <row r="809" spans="1:14" ht="15">
      <c r="A809" s="14" t="s">
        <v>14</v>
      </c>
      <c r="B809" s="14" t="s">
        <v>592</v>
      </c>
      <c r="C809" s="14" t="s">
        <v>16</v>
      </c>
      <c r="D809" s="14" t="s">
        <v>17</v>
      </c>
      <c r="E809" s="15">
        <v>46071</v>
      </c>
      <c r="F809" s="16">
        <v>0.31319444444444444</v>
      </c>
      <c r="G809" s="14">
        <v>4.53</v>
      </c>
      <c r="H809" s="14">
        <v>5.87</v>
      </c>
      <c r="I809" s="14">
        <v>10.4</v>
      </c>
      <c r="J809" s="14"/>
      <c r="K809" s="14"/>
      <c r="L809" s="5" t="b">
        <f t="shared" si="8"/>
        <v>0</v>
      </c>
      <c r="M809">
        <v>1</v>
      </c>
      <c r="N809" s="5">
        <f t="shared" si="9"/>
        <v>1.7717206132879046</v>
      </c>
    </row>
    <row r="810" spans="1:14" ht="15">
      <c r="A810" s="14" t="s">
        <v>14</v>
      </c>
      <c r="B810" s="14" t="s">
        <v>555</v>
      </c>
      <c r="C810" s="14" t="s">
        <v>16</v>
      </c>
      <c r="D810" s="14" t="s">
        <v>17</v>
      </c>
      <c r="E810" s="15">
        <v>46071</v>
      </c>
      <c r="F810" s="16">
        <v>0.28055555555555556</v>
      </c>
      <c r="G810" s="14">
        <v>-11.37</v>
      </c>
      <c r="H810" s="14">
        <v>27.27</v>
      </c>
      <c r="I810" s="14">
        <v>15.9</v>
      </c>
      <c r="J810" s="14"/>
      <c r="K810" s="14"/>
      <c r="L810" s="5" t="b">
        <f t="shared" si="8"/>
        <v>0</v>
      </c>
      <c r="M810">
        <v>1</v>
      </c>
      <c r="N810" s="5">
        <f t="shared" si="9"/>
        <v>0.58305830583058305</v>
      </c>
    </row>
    <row r="811" spans="1:14" ht="15">
      <c r="A811" s="14" t="s">
        <v>14</v>
      </c>
      <c r="B811" s="14" t="s">
        <v>593</v>
      </c>
      <c r="C811" s="14" t="s">
        <v>16</v>
      </c>
      <c r="D811" s="14" t="s">
        <v>17</v>
      </c>
      <c r="E811" s="15">
        <v>46071</v>
      </c>
      <c r="F811" s="16">
        <v>0.24027777777777778</v>
      </c>
      <c r="G811" s="14">
        <v>3.47</v>
      </c>
      <c r="H811" s="14">
        <v>2.4300000000000002</v>
      </c>
      <c r="I811" s="14">
        <v>5.9</v>
      </c>
      <c r="J811" s="14"/>
      <c r="K811" s="14"/>
      <c r="L811" s="5" t="b">
        <f t="shared" si="8"/>
        <v>0</v>
      </c>
      <c r="M811">
        <v>1</v>
      </c>
      <c r="N811" s="5">
        <f t="shared" si="9"/>
        <v>2.42798353909465</v>
      </c>
    </row>
    <row r="812" spans="1:14" ht="15">
      <c r="A812" s="14" t="s">
        <v>14</v>
      </c>
      <c r="B812" s="14" t="s">
        <v>591</v>
      </c>
      <c r="C812" s="14" t="s">
        <v>16</v>
      </c>
      <c r="D812" s="14" t="s">
        <v>17</v>
      </c>
      <c r="E812" s="15">
        <v>46071</v>
      </c>
      <c r="F812" s="16">
        <v>0.23333333333333334</v>
      </c>
      <c r="G812" s="14">
        <v>1.2</v>
      </c>
      <c r="H812" s="14">
        <v>13.7</v>
      </c>
      <c r="I812" s="14">
        <v>14.9</v>
      </c>
      <c r="J812" s="14"/>
      <c r="K812" s="14"/>
      <c r="L812" s="5" t="b">
        <f t="shared" si="8"/>
        <v>0</v>
      </c>
      <c r="M812">
        <v>1</v>
      </c>
      <c r="N812" s="5">
        <f t="shared" si="9"/>
        <v>1.0875912408759125</v>
      </c>
    </row>
    <row r="813" spans="1:14" ht="15">
      <c r="A813" s="14" t="s">
        <v>14</v>
      </c>
      <c r="B813" s="14" t="s">
        <v>594</v>
      </c>
      <c r="C813" s="14" t="s">
        <v>16</v>
      </c>
      <c r="D813" s="14" t="s">
        <v>17</v>
      </c>
      <c r="E813" s="15">
        <v>46071</v>
      </c>
      <c r="F813" s="16">
        <v>0.21249999999999999</v>
      </c>
      <c r="G813" s="14">
        <v>-2.23</v>
      </c>
      <c r="H813" s="14">
        <v>8.1300000000000008</v>
      </c>
      <c r="I813" s="14">
        <v>5.9</v>
      </c>
      <c r="J813" s="14"/>
      <c r="K813" s="14"/>
      <c r="L813" s="5" t="b">
        <f t="shared" si="8"/>
        <v>0</v>
      </c>
      <c r="M813">
        <v>1</v>
      </c>
      <c r="N813" s="5">
        <f t="shared" si="9"/>
        <v>0.72570725707257067</v>
      </c>
    </row>
    <row r="814" spans="1:14" ht="15">
      <c r="A814" s="14" t="s">
        <v>14</v>
      </c>
      <c r="B814" s="14" t="s">
        <v>595</v>
      </c>
      <c r="C814" s="14" t="s">
        <v>16</v>
      </c>
      <c r="D814" s="14" t="s">
        <v>17</v>
      </c>
      <c r="E814" s="15">
        <v>46071</v>
      </c>
      <c r="F814" s="16">
        <v>0.20624999999999999</v>
      </c>
      <c r="G814" s="14">
        <v>9.17</v>
      </c>
      <c r="H814" s="14">
        <v>6.63</v>
      </c>
      <c r="I814" s="14">
        <v>15.8</v>
      </c>
      <c r="J814" s="14"/>
      <c r="K814" s="14"/>
      <c r="L814" s="5" t="b">
        <f t="shared" si="8"/>
        <v>0</v>
      </c>
      <c r="M814">
        <v>1</v>
      </c>
      <c r="N814" s="5">
        <f t="shared" si="9"/>
        <v>2.3831070889894419</v>
      </c>
    </row>
    <row r="815" spans="1:14" ht="15">
      <c r="A815" s="14" t="s">
        <v>14</v>
      </c>
      <c r="B815" s="14" t="s">
        <v>596</v>
      </c>
      <c r="C815" s="14" t="s">
        <v>25</v>
      </c>
      <c r="D815" s="14" t="s">
        <v>17</v>
      </c>
      <c r="E815" s="15">
        <v>46071</v>
      </c>
      <c r="F815" s="16">
        <v>0.2</v>
      </c>
      <c r="G815" s="14">
        <v>-5.88</v>
      </c>
      <c r="H815" s="14">
        <v>5.88</v>
      </c>
      <c r="I815" s="14">
        <v>0</v>
      </c>
      <c r="J815" s="14"/>
      <c r="K815" s="14" t="s">
        <v>19</v>
      </c>
      <c r="L815" s="5" t="b">
        <f t="shared" si="8"/>
        <v>0</v>
      </c>
      <c r="M815">
        <v>1</v>
      </c>
      <c r="N815" s="5">
        <f t="shared" si="9"/>
        <v>0</v>
      </c>
    </row>
    <row r="816" spans="1:14" ht="15">
      <c r="A816" s="14" t="s">
        <v>14</v>
      </c>
      <c r="B816" s="14" t="s">
        <v>597</v>
      </c>
      <c r="C816" s="14" t="s">
        <v>16</v>
      </c>
      <c r="D816" s="14" t="s">
        <v>17</v>
      </c>
      <c r="E816" s="15">
        <v>46071</v>
      </c>
      <c r="F816" s="16">
        <v>0.19513888888888889</v>
      </c>
      <c r="G816" s="14">
        <v>-26.92</v>
      </c>
      <c r="H816" s="14">
        <v>39.020000000000003</v>
      </c>
      <c r="I816" s="14">
        <v>12.1</v>
      </c>
      <c r="J816" s="14"/>
      <c r="K816" s="14"/>
      <c r="L816" s="5" t="b">
        <f t="shared" si="8"/>
        <v>0</v>
      </c>
      <c r="M816">
        <v>1</v>
      </c>
      <c r="N816" s="5">
        <f t="shared" si="9"/>
        <v>0.31009738595592001</v>
      </c>
    </row>
    <row r="817" spans="1:14" ht="15">
      <c r="A817" s="14" t="s">
        <v>14</v>
      </c>
      <c r="B817" s="14" t="s">
        <v>598</v>
      </c>
      <c r="C817" s="14" t="s">
        <v>19</v>
      </c>
      <c r="D817" s="14" t="s">
        <v>17</v>
      </c>
      <c r="E817" s="15">
        <v>46071</v>
      </c>
      <c r="F817" s="16">
        <v>0.12777777777777777</v>
      </c>
      <c r="G817" s="14">
        <v>5.9</v>
      </c>
      <c r="H817" s="14">
        <v>2.9</v>
      </c>
      <c r="I817" s="14">
        <v>8.8000000000000007</v>
      </c>
      <c r="J817" s="14"/>
      <c r="K817" s="14"/>
      <c r="L817" s="5" t="b">
        <f t="shared" si="8"/>
        <v>0</v>
      </c>
      <c r="M817">
        <v>1</v>
      </c>
      <c r="N817" s="5">
        <f t="shared" si="9"/>
        <v>3.0344827586206899</v>
      </c>
    </row>
    <row r="818" spans="1:14" ht="15">
      <c r="A818" s="14" t="s">
        <v>14</v>
      </c>
      <c r="B818" s="14" t="s">
        <v>599</v>
      </c>
      <c r="C818" s="14" t="s">
        <v>19</v>
      </c>
      <c r="D818" s="14" t="s">
        <v>17</v>
      </c>
      <c r="E818" s="15">
        <v>46071</v>
      </c>
      <c r="F818" s="16">
        <v>0.125</v>
      </c>
      <c r="G818" s="14">
        <v>4.47</v>
      </c>
      <c r="H818" s="14">
        <v>4.33</v>
      </c>
      <c r="I818" s="14">
        <v>8.8000000000000007</v>
      </c>
      <c r="J818" s="14"/>
      <c r="K818" s="14"/>
      <c r="L818" s="5" t="b">
        <f t="shared" si="8"/>
        <v>0</v>
      </c>
      <c r="M818">
        <v>1</v>
      </c>
      <c r="N818" s="5">
        <f t="shared" si="9"/>
        <v>2.0323325635103928</v>
      </c>
    </row>
    <row r="819" spans="1:14" ht="15">
      <c r="A819" s="14" t="s">
        <v>14</v>
      </c>
      <c r="B819" s="14" t="s">
        <v>600</v>
      </c>
      <c r="C819" s="14" t="s">
        <v>19</v>
      </c>
      <c r="D819" s="14" t="s">
        <v>17</v>
      </c>
      <c r="E819" s="15">
        <v>46071</v>
      </c>
      <c r="F819" s="16">
        <v>0.12083333333333333</v>
      </c>
      <c r="G819" s="14">
        <v>2.83</v>
      </c>
      <c r="H819" s="14">
        <v>6.17</v>
      </c>
      <c r="I819" s="14">
        <v>9</v>
      </c>
      <c r="J819" s="14"/>
      <c r="K819" s="14"/>
      <c r="L819" s="5" t="b">
        <f t="shared" si="8"/>
        <v>0</v>
      </c>
      <c r="M819">
        <v>1</v>
      </c>
      <c r="N819" s="5">
        <f t="shared" si="9"/>
        <v>1.4586709886547813</v>
      </c>
    </row>
    <row r="820" spans="1:14" ht="15">
      <c r="A820" s="14" t="s">
        <v>14</v>
      </c>
      <c r="B820" s="14" t="s">
        <v>601</v>
      </c>
      <c r="C820" s="14" t="s">
        <v>25</v>
      </c>
      <c r="D820" s="14" t="s">
        <v>17</v>
      </c>
      <c r="E820" s="15">
        <v>46071</v>
      </c>
      <c r="F820" s="16">
        <v>0.11458333333333333</v>
      </c>
      <c r="G820" s="14">
        <v>-6.82</v>
      </c>
      <c r="H820" s="14">
        <v>6.82</v>
      </c>
      <c r="I820" s="14">
        <v>0</v>
      </c>
      <c r="J820" s="14"/>
      <c r="K820" s="14" t="s">
        <v>19</v>
      </c>
      <c r="L820" s="5" t="b">
        <f t="shared" si="8"/>
        <v>0</v>
      </c>
      <c r="M820">
        <v>1</v>
      </c>
      <c r="N820" s="5">
        <f t="shared" si="9"/>
        <v>0</v>
      </c>
    </row>
    <row r="821" spans="1:14" ht="15">
      <c r="A821" s="14" t="s">
        <v>14</v>
      </c>
      <c r="B821" s="14" t="s">
        <v>602</v>
      </c>
      <c r="C821" s="14" t="s">
        <v>25</v>
      </c>
      <c r="D821" s="14" t="s">
        <v>17</v>
      </c>
      <c r="E821" s="15">
        <v>46071</v>
      </c>
      <c r="F821" s="16">
        <v>0.10625</v>
      </c>
      <c r="G821" s="14">
        <v>-5.4</v>
      </c>
      <c r="H821" s="14">
        <v>5.4</v>
      </c>
      <c r="I821" s="14">
        <v>0</v>
      </c>
      <c r="J821" s="14" t="s">
        <v>26</v>
      </c>
      <c r="K821" s="14" t="s">
        <v>16</v>
      </c>
      <c r="L821" s="5" t="b">
        <f t="shared" si="8"/>
        <v>1</v>
      </c>
      <c r="M821">
        <v>1</v>
      </c>
      <c r="N821" s="5">
        <f t="shared" si="9"/>
        <v>0</v>
      </c>
    </row>
    <row r="822" spans="1:14" ht="15">
      <c r="A822" s="14" t="s">
        <v>14</v>
      </c>
      <c r="B822" s="14" t="s">
        <v>603</v>
      </c>
      <c r="C822" s="14" t="s">
        <v>25</v>
      </c>
      <c r="D822" s="14" t="s">
        <v>17</v>
      </c>
      <c r="E822" s="15">
        <v>46071</v>
      </c>
      <c r="F822" s="16">
        <v>0.10138888888888889</v>
      </c>
      <c r="G822" s="14">
        <v>-5.48</v>
      </c>
      <c r="H822" s="14">
        <v>5.48</v>
      </c>
      <c r="I822" s="14">
        <v>0</v>
      </c>
      <c r="J822" s="14" t="s">
        <v>26</v>
      </c>
      <c r="K822" s="14" t="s">
        <v>19</v>
      </c>
      <c r="L822" s="5" t="b">
        <f t="shared" si="8"/>
        <v>1</v>
      </c>
      <c r="M822">
        <v>1</v>
      </c>
      <c r="N822" s="5">
        <f t="shared" si="9"/>
        <v>0</v>
      </c>
    </row>
    <row r="823" spans="1:14" ht="15">
      <c r="A823" s="14" t="s">
        <v>14</v>
      </c>
      <c r="B823" s="14" t="s">
        <v>604</v>
      </c>
      <c r="C823" s="14" t="s">
        <v>25</v>
      </c>
      <c r="D823" s="14" t="s">
        <v>17</v>
      </c>
      <c r="E823" s="15">
        <v>46071</v>
      </c>
      <c r="F823" s="16">
        <v>9.5138888888888884E-2</v>
      </c>
      <c r="G823" s="14">
        <v>-3.23</v>
      </c>
      <c r="H823" s="14">
        <v>3.23</v>
      </c>
      <c r="I823" s="14">
        <v>0</v>
      </c>
      <c r="J823" s="14"/>
      <c r="K823" s="14" t="s">
        <v>19</v>
      </c>
      <c r="L823" s="5" t="b">
        <f t="shared" si="8"/>
        <v>0</v>
      </c>
      <c r="M823">
        <v>1</v>
      </c>
      <c r="N823" s="5">
        <f t="shared" si="9"/>
        <v>0</v>
      </c>
    </row>
    <row r="824" spans="1:14" ht="15">
      <c r="A824" s="14" t="s">
        <v>14</v>
      </c>
      <c r="B824" s="14" t="s">
        <v>603</v>
      </c>
      <c r="C824" s="14" t="s">
        <v>25</v>
      </c>
      <c r="D824" s="14" t="s">
        <v>17</v>
      </c>
      <c r="E824" s="15">
        <v>46071</v>
      </c>
      <c r="F824" s="16">
        <v>9.166666666666666E-2</v>
      </c>
      <c r="G824" s="14">
        <v>-10.8</v>
      </c>
      <c r="H824" s="14">
        <v>10.8</v>
      </c>
      <c r="I824" s="14">
        <v>0</v>
      </c>
      <c r="J824" s="14"/>
      <c r="K824" s="14" t="s">
        <v>19</v>
      </c>
      <c r="L824" s="5" t="b">
        <f t="shared" si="8"/>
        <v>0</v>
      </c>
      <c r="M824">
        <v>1</v>
      </c>
      <c r="N824" s="5">
        <f t="shared" si="9"/>
        <v>0</v>
      </c>
    </row>
    <row r="825" spans="1:14" ht="15">
      <c r="A825" s="14" t="s">
        <v>14</v>
      </c>
      <c r="B825" s="14" t="s">
        <v>605</v>
      </c>
      <c r="C825" s="14" t="s">
        <v>16</v>
      </c>
      <c r="D825" s="14" t="s">
        <v>17</v>
      </c>
      <c r="E825" s="15">
        <v>46071</v>
      </c>
      <c r="F825" s="16">
        <v>7.8472222222222221E-2</v>
      </c>
      <c r="G825" s="14">
        <v>-19.68</v>
      </c>
      <c r="H825" s="14">
        <v>33.08</v>
      </c>
      <c r="I825" s="14">
        <v>13.4</v>
      </c>
      <c r="J825" s="14"/>
      <c r="K825" s="14"/>
      <c r="L825" s="5" t="b">
        <f t="shared" si="8"/>
        <v>0</v>
      </c>
      <c r="M825">
        <v>1</v>
      </c>
      <c r="N825" s="5">
        <f t="shared" si="9"/>
        <v>0.40507859733978235</v>
      </c>
    </row>
    <row r="826" spans="1:14" ht="15">
      <c r="A826" s="14" t="s">
        <v>14</v>
      </c>
      <c r="B826" s="14" t="s">
        <v>606</v>
      </c>
      <c r="C826" s="14" t="s">
        <v>16</v>
      </c>
      <c r="D826" s="14" t="s">
        <v>17</v>
      </c>
      <c r="E826" s="15">
        <v>46071</v>
      </c>
      <c r="F826" s="16">
        <v>5.486111111111111E-2</v>
      </c>
      <c r="G826" s="14">
        <v>3.58</v>
      </c>
      <c r="H826" s="14">
        <v>10.119999999999999</v>
      </c>
      <c r="I826" s="14">
        <v>13.7</v>
      </c>
      <c r="J826" s="14"/>
      <c r="K826" s="14"/>
      <c r="L826" s="5" t="b">
        <f t="shared" si="8"/>
        <v>0</v>
      </c>
      <c r="M826">
        <v>1</v>
      </c>
      <c r="N826" s="5">
        <f t="shared" si="9"/>
        <v>1.3537549407114624</v>
      </c>
    </row>
    <row r="827" spans="1:14" ht="15">
      <c r="A827" s="14" t="s">
        <v>14</v>
      </c>
      <c r="B827" s="14" t="s">
        <v>607</v>
      </c>
      <c r="C827" s="14" t="s">
        <v>16</v>
      </c>
      <c r="D827" s="14" t="s">
        <v>17</v>
      </c>
      <c r="E827" s="15">
        <v>46071</v>
      </c>
      <c r="F827" s="16">
        <v>2.9861111111111113E-2</v>
      </c>
      <c r="G827" s="14">
        <v>5.43</v>
      </c>
      <c r="H827" s="14">
        <v>5.97</v>
      </c>
      <c r="I827" s="14">
        <v>11.4</v>
      </c>
      <c r="J827" s="14"/>
      <c r="K827" s="14"/>
      <c r="L827" s="5" t="b">
        <f t="shared" si="8"/>
        <v>0</v>
      </c>
      <c r="M827">
        <v>1</v>
      </c>
      <c r="N827" s="5">
        <f t="shared" si="9"/>
        <v>1.9095477386934674</v>
      </c>
    </row>
    <row r="828" spans="1:14" ht="15">
      <c r="A828" s="14" t="s">
        <v>14</v>
      </c>
      <c r="B828" s="14" t="s">
        <v>608</v>
      </c>
      <c r="C828" s="14" t="s">
        <v>16</v>
      </c>
      <c r="D828" s="14" t="s">
        <v>17</v>
      </c>
      <c r="E828" s="15">
        <v>46071</v>
      </c>
      <c r="F828" s="16">
        <v>2.5000000000000001E-2</v>
      </c>
      <c r="G828" s="14">
        <v>4.58</v>
      </c>
      <c r="H828" s="14">
        <v>9.52</v>
      </c>
      <c r="I828" s="14">
        <v>14.1</v>
      </c>
      <c r="J828" s="14"/>
      <c r="K828" s="14"/>
      <c r="L828" s="5" t="b">
        <f t="shared" ref="L828:L891" si="10">ISNUMBER(SEARCH("X", J828))</f>
        <v>0</v>
      </c>
      <c r="M828">
        <v>1</v>
      </c>
      <c r="N828" s="5">
        <f t="shared" ref="N828:N891" si="11">IF(H828&gt;0, I828/H828, "")</f>
        <v>1.48109243697479</v>
      </c>
    </row>
    <row r="829" spans="1:14" ht="15">
      <c r="A829" s="14" t="s">
        <v>14</v>
      </c>
      <c r="B829" s="14" t="s">
        <v>609</v>
      </c>
      <c r="C829" s="14" t="s">
        <v>16</v>
      </c>
      <c r="D829" s="14" t="s">
        <v>17</v>
      </c>
      <c r="E829" s="15">
        <v>46071</v>
      </c>
      <c r="F829" s="16">
        <v>1.8055555555555554E-2</v>
      </c>
      <c r="G829" s="14">
        <v>2</v>
      </c>
      <c r="H829" s="14">
        <v>11.9</v>
      </c>
      <c r="I829" s="14">
        <v>13.9</v>
      </c>
      <c r="J829" s="14"/>
      <c r="K829" s="14"/>
      <c r="L829" s="5" t="b">
        <f t="shared" si="10"/>
        <v>0</v>
      </c>
      <c r="M829">
        <v>1</v>
      </c>
      <c r="N829" s="5">
        <f t="shared" si="11"/>
        <v>1.1680672268907564</v>
      </c>
    </row>
    <row r="830" spans="1:14" ht="15">
      <c r="A830" s="14" t="s">
        <v>14</v>
      </c>
      <c r="B830" s="14" t="s">
        <v>610</v>
      </c>
      <c r="C830" s="14" t="s">
        <v>16</v>
      </c>
      <c r="D830" s="14" t="s">
        <v>17</v>
      </c>
      <c r="E830" s="15">
        <v>46071</v>
      </c>
      <c r="F830" s="16">
        <v>9.0277777777777769E-3</v>
      </c>
      <c r="G830" s="14">
        <v>3.28</v>
      </c>
      <c r="H830" s="14">
        <v>3.82</v>
      </c>
      <c r="I830" s="14">
        <v>7.1</v>
      </c>
      <c r="J830" s="14"/>
      <c r="K830" s="14"/>
      <c r="L830" s="5" t="b">
        <f t="shared" si="10"/>
        <v>0</v>
      </c>
      <c r="M830">
        <v>1</v>
      </c>
      <c r="N830" s="5">
        <f t="shared" si="11"/>
        <v>1.8586387434554974</v>
      </c>
    </row>
    <row r="831" spans="1:14" ht="15">
      <c r="A831" s="14" t="s">
        <v>14</v>
      </c>
      <c r="B831" s="14" t="s">
        <v>611</v>
      </c>
      <c r="C831" s="14" t="s">
        <v>16</v>
      </c>
      <c r="D831" s="14" t="s">
        <v>17</v>
      </c>
      <c r="E831" s="15">
        <v>46071</v>
      </c>
      <c r="F831" s="16">
        <v>6.2500000000000003E-3</v>
      </c>
      <c r="G831" s="14">
        <v>0.48</v>
      </c>
      <c r="H831" s="14">
        <v>9.82</v>
      </c>
      <c r="I831" s="14">
        <v>10.3</v>
      </c>
      <c r="J831" s="14"/>
      <c r="K831" s="14"/>
      <c r="L831" s="5" t="b">
        <f t="shared" si="10"/>
        <v>0</v>
      </c>
      <c r="M831">
        <v>1</v>
      </c>
      <c r="N831" s="5">
        <f t="shared" si="11"/>
        <v>1.0488798370672099</v>
      </c>
    </row>
    <row r="832" spans="1:14" ht="15">
      <c r="A832" s="14" t="s">
        <v>14</v>
      </c>
      <c r="B832" s="14" t="s">
        <v>612</v>
      </c>
      <c r="C832" s="14" t="s">
        <v>16</v>
      </c>
      <c r="D832" s="14" t="s">
        <v>17</v>
      </c>
      <c r="E832" s="15">
        <v>46070</v>
      </c>
      <c r="F832" s="16">
        <v>0.99791666666666667</v>
      </c>
      <c r="G832" s="14">
        <v>1.2</v>
      </c>
      <c r="H832" s="14">
        <v>4.7</v>
      </c>
      <c r="I832" s="14">
        <v>5.9</v>
      </c>
      <c r="J832" s="14"/>
      <c r="K832" s="14"/>
      <c r="L832" s="5" t="b">
        <f t="shared" si="10"/>
        <v>0</v>
      </c>
      <c r="M832">
        <v>1</v>
      </c>
      <c r="N832" s="5">
        <f t="shared" si="11"/>
        <v>1.2553191489361701</v>
      </c>
    </row>
    <row r="833" spans="1:14" ht="15">
      <c r="A833" s="14" t="s">
        <v>14</v>
      </c>
      <c r="B833" s="14" t="s">
        <v>613</v>
      </c>
      <c r="C833" s="14" t="s">
        <v>16</v>
      </c>
      <c r="D833" s="14" t="s">
        <v>17</v>
      </c>
      <c r="E833" s="15">
        <v>46070</v>
      </c>
      <c r="F833" s="16">
        <v>0.99444444444444446</v>
      </c>
      <c r="G833" s="14">
        <v>2.8</v>
      </c>
      <c r="H833" s="14">
        <v>3.1</v>
      </c>
      <c r="I833" s="14">
        <v>5.9</v>
      </c>
      <c r="J833" s="14"/>
      <c r="K833" s="14"/>
      <c r="L833" s="5" t="b">
        <f t="shared" si="10"/>
        <v>0</v>
      </c>
      <c r="M833">
        <v>1</v>
      </c>
      <c r="N833" s="5">
        <f t="shared" si="11"/>
        <v>1.903225806451613</v>
      </c>
    </row>
    <row r="834" spans="1:14" ht="15">
      <c r="A834" s="14" t="s">
        <v>14</v>
      </c>
      <c r="B834" s="14" t="s">
        <v>614</v>
      </c>
      <c r="C834" s="14" t="s">
        <v>19</v>
      </c>
      <c r="D834" s="14" t="s">
        <v>17</v>
      </c>
      <c r="E834" s="15">
        <v>46070</v>
      </c>
      <c r="F834" s="16">
        <v>0.9916666666666667</v>
      </c>
      <c r="G834" s="14">
        <v>6.52</v>
      </c>
      <c r="H834" s="14">
        <v>3.58</v>
      </c>
      <c r="I834" s="14">
        <v>10.1</v>
      </c>
      <c r="J834" s="14"/>
      <c r="K834" s="14"/>
      <c r="L834" s="5" t="b">
        <f t="shared" si="10"/>
        <v>0</v>
      </c>
      <c r="M834">
        <v>1</v>
      </c>
      <c r="N834" s="5">
        <f t="shared" si="11"/>
        <v>2.8212290502793294</v>
      </c>
    </row>
    <row r="835" spans="1:14" ht="15">
      <c r="A835" s="14" t="s">
        <v>14</v>
      </c>
      <c r="B835" s="14" t="s">
        <v>615</v>
      </c>
      <c r="C835" s="14" t="s">
        <v>16</v>
      </c>
      <c r="D835" s="14" t="s">
        <v>17</v>
      </c>
      <c r="E835" s="15">
        <v>46070</v>
      </c>
      <c r="F835" s="16">
        <v>0.98888888888888893</v>
      </c>
      <c r="G835" s="14">
        <v>1.93</v>
      </c>
      <c r="H835" s="14">
        <v>3.97</v>
      </c>
      <c r="I835" s="14">
        <v>5.9</v>
      </c>
      <c r="J835" s="14"/>
      <c r="K835" s="14"/>
      <c r="L835" s="5" t="b">
        <f t="shared" si="10"/>
        <v>0</v>
      </c>
      <c r="M835">
        <v>1</v>
      </c>
      <c r="N835" s="5">
        <f t="shared" si="11"/>
        <v>1.4861460957178843</v>
      </c>
    </row>
    <row r="836" spans="1:14" ht="15">
      <c r="A836" s="14" t="s">
        <v>14</v>
      </c>
      <c r="B836" s="14" t="s">
        <v>616</v>
      </c>
      <c r="C836" s="14" t="s">
        <v>16</v>
      </c>
      <c r="D836" s="14" t="s">
        <v>17</v>
      </c>
      <c r="E836" s="15">
        <v>46070</v>
      </c>
      <c r="F836" s="16">
        <v>0.98541666666666672</v>
      </c>
      <c r="G836" s="14">
        <v>1.1200000000000001</v>
      </c>
      <c r="H836" s="14">
        <v>4.78</v>
      </c>
      <c r="I836" s="14">
        <v>5.9</v>
      </c>
      <c r="J836" s="14"/>
      <c r="K836" s="14"/>
      <c r="L836" s="5" t="b">
        <f t="shared" si="10"/>
        <v>0</v>
      </c>
      <c r="M836">
        <v>1</v>
      </c>
      <c r="N836" s="5">
        <f t="shared" si="11"/>
        <v>1.2343096234309623</v>
      </c>
    </row>
    <row r="837" spans="1:14" ht="15">
      <c r="A837" s="14" t="s">
        <v>14</v>
      </c>
      <c r="B837" s="14" t="s">
        <v>617</v>
      </c>
      <c r="C837" s="14" t="s">
        <v>16</v>
      </c>
      <c r="D837" s="14" t="s">
        <v>17</v>
      </c>
      <c r="E837" s="15">
        <v>46070</v>
      </c>
      <c r="F837" s="16">
        <v>0.34513888888888888</v>
      </c>
      <c r="G837" s="14">
        <v>2.68</v>
      </c>
      <c r="H837" s="14">
        <v>3.22</v>
      </c>
      <c r="I837" s="14">
        <v>5.9</v>
      </c>
      <c r="J837" s="14"/>
      <c r="K837" s="14"/>
      <c r="L837" s="5" t="b">
        <f t="shared" si="10"/>
        <v>0</v>
      </c>
      <c r="M837">
        <v>1</v>
      </c>
      <c r="N837" s="5">
        <f t="shared" si="11"/>
        <v>1.8322981366459627</v>
      </c>
    </row>
    <row r="838" spans="1:14" ht="15">
      <c r="A838" s="14" t="s">
        <v>14</v>
      </c>
      <c r="B838" s="14" t="s">
        <v>618</v>
      </c>
      <c r="C838" s="14" t="s">
        <v>16</v>
      </c>
      <c r="D838" s="14" t="s">
        <v>17</v>
      </c>
      <c r="E838" s="15">
        <v>46070</v>
      </c>
      <c r="F838" s="16">
        <v>0.34236111111111112</v>
      </c>
      <c r="G838" s="14">
        <v>1.4</v>
      </c>
      <c r="H838" s="14">
        <v>4.5</v>
      </c>
      <c r="I838" s="14">
        <v>5.9</v>
      </c>
      <c r="J838" s="14"/>
      <c r="K838" s="14"/>
      <c r="L838" s="5" t="b">
        <f t="shared" si="10"/>
        <v>0</v>
      </c>
      <c r="M838">
        <v>1</v>
      </c>
      <c r="N838" s="5">
        <f t="shared" si="11"/>
        <v>1.3111111111111111</v>
      </c>
    </row>
    <row r="839" spans="1:14" ht="15">
      <c r="A839" s="14" t="s">
        <v>14</v>
      </c>
      <c r="B839" s="14" t="s">
        <v>619</v>
      </c>
      <c r="C839" s="14" t="s">
        <v>19</v>
      </c>
      <c r="D839" s="14" t="s">
        <v>17</v>
      </c>
      <c r="E839" s="15">
        <v>46070</v>
      </c>
      <c r="F839" s="16">
        <v>0.33888888888888891</v>
      </c>
      <c r="G839" s="14">
        <v>4.32</v>
      </c>
      <c r="H839" s="14">
        <v>3.48</v>
      </c>
      <c r="I839" s="14">
        <v>7.8</v>
      </c>
      <c r="J839" s="14"/>
      <c r="K839" s="14"/>
      <c r="L839" s="5" t="b">
        <f t="shared" si="10"/>
        <v>0</v>
      </c>
      <c r="M839">
        <v>1</v>
      </c>
      <c r="N839" s="5">
        <f t="shared" si="11"/>
        <v>2.2413793103448274</v>
      </c>
    </row>
    <row r="840" spans="1:14" ht="15">
      <c r="A840" s="14" t="s">
        <v>14</v>
      </c>
      <c r="B840" s="14" t="s">
        <v>301</v>
      </c>
      <c r="C840" s="14" t="s">
        <v>16</v>
      </c>
      <c r="D840" s="14" t="s">
        <v>17</v>
      </c>
      <c r="E840" s="15">
        <v>46070</v>
      </c>
      <c r="F840" s="16">
        <v>0.33611111111111114</v>
      </c>
      <c r="G840" s="14">
        <v>-3.68</v>
      </c>
      <c r="H840" s="14">
        <v>14.68</v>
      </c>
      <c r="I840" s="14">
        <v>11</v>
      </c>
      <c r="J840" s="14"/>
      <c r="K840" s="14"/>
      <c r="L840" s="5" t="b">
        <f t="shared" si="10"/>
        <v>0</v>
      </c>
      <c r="M840">
        <v>1</v>
      </c>
      <c r="N840" s="5">
        <f t="shared" si="11"/>
        <v>0.74931880108991822</v>
      </c>
    </row>
    <row r="841" spans="1:14" ht="15">
      <c r="A841" s="14" t="s">
        <v>14</v>
      </c>
      <c r="B841" s="14" t="s">
        <v>620</v>
      </c>
      <c r="C841" s="14" t="s">
        <v>16</v>
      </c>
      <c r="D841" s="14" t="s">
        <v>17</v>
      </c>
      <c r="E841" s="15">
        <v>46070</v>
      </c>
      <c r="F841" s="16">
        <v>0.26041666666666669</v>
      </c>
      <c r="G841" s="14">
        <v>-0.33</v>
      </c>
      <c r="H841" s="14">
        <v>6.23</v>
      </c>
      <c r="I841" s="14">
        <v>5.9</v>
      </c>
      <c r="J841" s="14"/>
      <c r="K841" s="14"/>
      <c r="L841" s="5" t="b">
        <f t="shared" si="10"/>
        <v>0</v>
      </c>
      <c r="M841">
        <v>1</v>
      </c>
      <c r="N841" s="5">
        <f t="shared" si="11"/>
        <v>0.9470304975922953</v>
      </c>
    </row>
    <row r="842" spans="1:14" ht="15">
      <c r="A842" s="14" t="s">
        <v>14</v>
      </c>
      <c r="B842" s="14" t="s">
        <v>621</v>
      </c>
      <c r="C842" s="14" t="s">
        <v>16</v>
      </c>
      <c r="D842" s="14" t="s">
        <v>17</v>
      </c>
      <c r="E842" s="15">
        <v>46070</v>
      </c>
      <c r="F842" s="16">
        <v>0.23819444444444443</v>
      </c>
      <c r="G842" s="14">
        <v>-2.0299999999999998</v>
      </c>
      <c r="H842" s="14">
        <v>7.93</v>
      </c>
      <c r="I842" s="14">
        <v>5.9</v>
      </c>
      <c r="J842" s="14"/>
      <c r="K842" s="14"/>
      <c r="L842" s="5" t="b">
        <f t="shared" si="10"/>
        <v>0</v>
      </c>
      <c r="M842">
        <v>1</v>
      </c>
      <c r="N842" s="5">
        <f t="shared" si="11"/>
        <v>0.74401008827238346</v>
      </c>
    </row>
    <row r="843" spans="1:14" ht="15">
      <c r="A843" s="14" t="s">
        <v>14</v>
      </c>
      <c r="B843" s="14" t="s">
        <v>622</v>
      </c>
      <c r="C843" s="14" t="s">
        <v>16</v>
      </c>
      <c r="D843" s="14" t="s">
        <v>17</v>
      </c>
      <c r="E843" s="15">
        <v>46070</v>
      </c>
      <c r="F843" s="16">
        <v>0.22847222222222222</v>
      </c>
      <c r="G843" s="14">
        <v>3.23</v>
      </c>
      <c r="H843" s="14">
        <v>7.87</v>
      </c>
      <c r="I843" s="14">
        <v>11.1</v>
      </c>
      <c r="J843" s="14"/>
      <c r="K843" s="14"/>
      <c r="L843" s="5" t="b">
        <f t="shared" si="10"/>
        <v>0</v>
      </c>
      <c r="M843">
        <v>1</v>
      </c>
      <c r="N843" s="5">
        <f t="shared" si="11"/>
        <v>1.4104193138500634</v>
      </c>
    </row>
    <row r="844" spans="1:14" ht="15">
      <c r="A844" s="14" t="s">
        <v>14</v>
      </c>
      <c r="B844" s="14" t="s">
        <v>623</v>
      </c>
      <c r="C844" s="14" t="s">
        <v>16</v>
      </c>
      <c r="D844" s="14" t="s">
        <v>17</v>
      </c>
      <c r="E844" s="15">
        <v>46070</v>
      </c>
      <c r="F844" s="16">
        <v>0.22222222222222221</v>
      </c>
      <c r="G844" s="14">
        <v>3.23</v>
      </c>
      <c r="H844" s="14">
        <v>2.67</v>
      </c>
      <c r="I844" s="14">
        <v>5.9</v>
      </c>
      <c r="J844" s="14"/>
      <c r="K844" s="14"/>
      <c r="L844" s="5" t="b">
        <f t="shared" si="10"/>
        <v>0</v>
      </c>
      <c r="M844">
        <v>1</v>
      </c>
      <c r="N844" s="5">
        <f t="shared" si="11"/>
        <v>2.2097378277153559</v>
      </c>
    </row>
    <row r="845" spans="1:14" ht="15">
      <c r="A845" s="14" t="s">
        <v>14</v>
      </c>
      <c r="B845" s="14" t="s">
        <v>624</v>
      </c>
      <c r="C845" s="14" t="s">
        <v>16</v>
      </c>
      <c r="D845" s="14" t="s">
        <v>17</v>
      </c>
      <c r="E845" s="15">
        <v>46070</v>
      </c>
      <c r="F845" s="16">
        <v>0.22013888888888888</v>
      </c>
      <c r="G845" s="14">
        <v>3.35</v>
      </c>
      <c r="H845" s="14">
        <v>2.5499999999999998</v>
      </c>
      <c r="I845" s="14">
        <v>5.9</v>
      </c>
      <c r="J845" s="14"/>
      <c r="K845" s="14"/>
      <c r="L845" s="5" t="b">
        <f t="shared" si="10"/>
        <v>0</v>
      </c>
      <c r="M845">
        <v>1</v>
      </c>
      <c r="N845" s="5">
        <f t="shared" si="11"/>
        <v>2.3137254901960786</v>
      </c>
    </row>
    <row r="846" spans="1:14" ht="15">
      <c r="A846" s="14" t="s">
        <v>14</v>
      </c>
      <c r="B846" s="14" t="s">
        <v>625</v>
      </c>
      <c r="C846" s="14" t="s">
        <v>16</v>
      </c>
      <c r="D846" s="14" t="s">
        <v>17</v>
      </c>
      <c r="E846" s="15">
        <v>46070</v>
      </c>
      <c r="F846" s="16">
        <v>0.21736111111111112</v>
      </c>
      <c r="G846" s="14">
        <v>9.02</v>
      </c>
      <c r="H846" s="14">
        <v>3.98</v>
      </c>
      <c r="I846" s="14">
        <v>13</v>
      </c>
      <c r="J846" s="14"/>
      <c r="K846" s="14"/>
      <c r="L846" s="5" t="b">
        <f t="shared" si="10"/>
        <v>0</v>
      </c>
      <c r="M846">
        <v>1</v>
      </c>
      <c r="N846" s="5">
        <f t="shared" si="11"/>
        <v>3.2663316582914574</v>
      </c>
    </row>
    <row r="847" spans="1:14" ht="15">
      <c r="A847" s="14" t="s">
        <v>14</v>
      </c>
      <c r="B847" s="14" t="s">
        <v>626</v>
      </c>
      <c r="C847" s="14" t="s">
        <v>16</v>
      </c>
      <c r="D847" s="14" t="s">
        <v>17</v>
      </c>
      <c r="E847" s="15">
        <v>46070</v>
      </c>
      <c r="F847" s="16">
        <v>0.21388888888888888</v>
      </c>
      <c r="G847" s="14">
        <v>3.12</v>
      </c>
      <c r="H847" s="14">
        <v>7.88</v>
      </c>
      <c r="I847" s="14">
        <v>11</v>
      </c>
      <c r="J847" s="14"/>
      <c r="K847" s="14"/>
      <c r="L847" s="5" t="b">
        <f t="shared" si="10"/>
        <v>0</v>
      </c>
      <c r="M847">
        <v>1</v>
      </c>
      <c r="N847" s="5">
        <f t="shared" si="11"/>
        <v>1.3959390862944163</v>
      </c>
    </row>
    <row r="848" spans="1:14" ht="15">
      <c r="A848" s="14" t="s">
        <v>14</v>
      </c>
      <c r="B848" s="14" t="s">
        <v>627</v>
      </c>
      <c r="C848" s="14" t="s">
        <v>19</v>
      </c>
      <c r="D848" s="14" t="s">
        <v>17</v>
      </c>
      <c r="E848" s="15">
        <v>46070</v>
      </c>
      <c r="F848" s="16">
        <v>0.2076388888888889</v>
      </c>
      <c r="G848" s="14">
        <v>8.1199999999999992</v>
      </c>
      <c r="H848" s="14">
        <v>8.68</v>
      </c>
      <c r="I848" s="14">
        <v>16.8</v>
      </c>
      <c r="J848" s="14"/>
      <c r="K848" s="14"/>
      <c r="L848" s="5" t="b">
        <f t="shared" si="10"/>
        <v>0</v>
      </c>
      <c r="M848">
        <v>1</v>
      </c>
      <c r="N848" s="5">
        <f t="shared" si="11"/>
        <v>1.935483870967742</v>
      </c>
    </row>
    <row r="849" spans="1:14" ht="15">
      <c r="A849" s="14" t="s">
        <v>14</v>
      </c>
      <c r="B849" s="14" t="s">
        <v>628</v>
      </c>
      <c r="C849" s="14" t="s">
        <v>16</v>
      </c>
      <c r="D849" s="14" t="s">
        <v>17</v>
      </c>
      <c r="E849" s="15">
        <v>46070</v>
      </c>
      <c r="F849" s="16">
        <v>0.2013888888888889</v>
      </c>
      <c r="G849" s="14">
        <v>7.87</v>
      </c>
      <c r="H849" s="14">
        <v>2.83</v>
      </c>
      <c r="I849" s="14">
        <v>10.7</v>
      </c>
      <c r="J849" s="14"/>
      <c r="K849" s="14"/>
      <c r="L849" s="5" t="b">
        <f t="shared" si="10"/>
        <v>0</v>
      </c>
      <c r="M849">
        <v>1</v>
      </c>
      <c r="N849" s="5">
        <f t="shared" si="11"/>
        <v>3.7809187279151941</v>
      </c>
    </row>
    <row r="850" spans="1:14" ht="15">
      <c r="A850" s="14" t="s">
        <v>14</v>
      </c>
      <c r="B850" s="14" t="s">
        <v>596</v>
      </c>
      <c r="C850" s="14" t="s">
        <v>19</v>
      </c>
      <c r="D850" s="14" t="s">
        <v>17</v>
      </c>
      <c r="E850" s="15">
        <v>46070</v>
      </c>
      <c r="F850" s="16">
        <v>0.19930555555555557</v>
      </c>
      <c r="G850" s="14">
        <v>6.38</v>
      </c>
      <c r="H850" s="14">
        <v>12.12</v>
      </c>
      <c r="I850" s="14">
        <v>18.5</v>
      </c>
      <c r="J850" s="14"/>
      <c r="K850" s="14"/>
      <c r="L850" s="5" t="b">
        <f t="shared" si="10"/>
        <v>0</v>
      </c>
      <c r="M850">
        <v>1</v>
      </c>
      <c r="N850" s="5">
        <f t="shared" si="11"/>
        <v>1.5264026402640265</v>
      </c>
    </row>
    <row r="851" spans="1:14" ht="15">
      <c r="A851" s="14" t="s">
        <v>14</v>
      </c>
      <c r="B851" s="14" t="s">
        <v>629</v>
      </c>
      <c r="C851" s="14" t="s">
        <v>16</v>
      </c>
      <c r="D851" s="14" t="s">
        <v>17</v>
      </c>
      <c r="E851" s="15">
        <v>46070</v>
      </c>
      <c r="F851" s="16">
        <v>0.19027777777777777</v>
      </c>
      <c r="G851" s="14">
        <v>4.25</v>
      </c>
      <c r="H851" s="14">
        <v>4.8499999999999996</v>
      </c>
      <c r="I851" s="14">
        <v>9.1</v>
      </c>
      <c r="J851" s="14"/>
      <c r="K851" s="14"/>
      <c r="L851" s="5" t="b">
        <f t="shared" si="10"/>
        <v>0</v>
      </c>
      <c r="M851">
        <v>1</v>
      </c>
      <c r="N851" s="5">
        <f t="shared" si="11"/>
        <v>1.8762886597938144</v>
      </c>
    </row>
    <row r="852" spans="1:14" ht="15">
      <c r="A852" s="14" t="s">
        <v>14</v>
      </c>
      <c r="B852" s="14" t="s">
        <v>630</v>
      </c>
      <c r="C852" s="14" t="s">
        <v>16</v>
      </c>
      <c r="D852" s="14" t="s">
        <v>17</v>
      </c>
      <c r="E852" s="15">
        <v>46070</v>
      </c>
      <c r="F852" s="16">
        <v>0.18611111111111112</v>
      </c>
      <c r="G852" s="14">
        <v>9.85</v>
      </c>
      <c r="H852" s="14">
        <v>2.95</v>
      </c>
      <c r="I852" s="14">
        <v>12.8</v>
      </c>
      <c r="J852" s="14"/>
      <c r="K852" s="14"/>
      <c r="L852" s="5" t="b">
        <f t="shared" si="10"/>
        <v>0</v>
      </c>
      <c r="M852">
        <v>1</v>
      </c>
      <c r="N852" s="5">
        <f t="shared" si="11"/>
        <v>4.3389830508474576</v>
      </c>
    </row>
    <row r="853" spans="1:14" ht="15">
      <c r="A853" s="14" t="s">
        <v>14</v>
      </c>
      <c r="B853" s="14" t="s">
        <v>631</v>
      </c>
      <c r="C853" s="14" t="s">
        <v>16</v>
      </c>
      <c r="D853" s="14" t="s">
        <v>17</v>
      </c>
      <c r="E853" s="15">
        <v>46070</v>
      </c>
      <c r="F853" s="16">
        <v>0.18333333333333332</v>
      </c>
      <c r="G853" s="14">
        <v>-2.75</v>
      </c>
      <c r="H853" s="14">
        <v>8.65</v>
      </c>
      <c r="I853" s="14">
        <v>5.9</v>
      </c>
      <c r="J853" s="14"/>
      <c r="K853" s="14"/>
      <c r="L853" s="5" t="b">
        <f t="shared" si="10"/>
        <v>0</v>
      </c>
      <c r="M853">
        <v>1</v>
      </c>
      <c r="N853" s="5">
        <f t="shared" si="11"/>
        <v>0.68208092485549132</v>
      </c>
    </row>
    <row r="854" spans="1:14" ht="15">
      <c r="A854" s="14" t="s">
        <v>14</v>
      </c>
      <c r="B854" s="14" t="s">
        <v>632</v>
      </c>
      <c r="C854" s="14" t="s">
        <v>19</v>
      </c>
      <c r="D854" s="14" t="s">
        <v>17</v>
      </c>
      <c r="E854" s="15">
        <v>46070</v>
      </c>
      <c r="F854" s="16">
        <v>0.17569444444444443</v>
      </c>
      <c r="G854" s="14">
        <v>5.27</v>
      </c>
      <c r="H854" s="14">
        <v>2.73</v>
      </c>
      <c r="I854" s="14">
        <v>8</v>
      </c>
      <c r="J854" s="14"/>
      <c r="K854" s="14"/>
      <c r="L854" s="5" t="b">
        <f t="shared" si="10"/>
        <v>0</v>
      </c>
      <c r="M854">
        <v>1</v>
      </c>
      <c r="N854" s="5">
        <f t="shared" si="11"/>
        <v>2.9304029304029302</v>
      </c>
    </row>
    <row r="855" spans="1:14" ht="15">
      <c r="A855" s="14" t="s">
        <v>14</v>
      </c>
      <c r="B855" s="14" t="s">
        <v>601</v>
      </c>
      <c r="C855" s="14" t="s">
        <v>19</v>
      </c>
      <c r="D855" s="14" t="s">
        <v>17</v>
      </c>
      <c r="E855" s="15">
        <v>46070</v>
      </c>
      <c r="F855" s="16">
        <v>0.1736111111111111</v>
      </c>
      <c r="G855" s="14">
        <v>4.13</v>
      </c>
      <c r="H855" s="14">
        <v>4.07</v>
      </c>
      <c r="I855" s="14">
        <v>8.1999999999999993</v>
      </c>
      <c r="J855" s="14"/>
      <c r="K855" s="14"/>
      <c r="L855" s="5" t="b">
        <f t="shared" si="10"/>
        <v>0</v>
      </c>
      <c r="M855">
        <v>1</v>
      </c>
      <c r="N855" s="5">
        <f t="shared" si="11"/>
        <v>2.0147420147420143</v>
      </c>
    </row>
    <row r="856" spans="1:14" ht="15">
      <c r="A856" s="14" t="s">
        <v>14</v>
      </c>
      <c r="B856" s="14" t="s">
        <v>633</v>
      </c>
      <c r="C856" s="14" t="s">
        <v>19</v>
      </c>
      <c r="D856" s="14" t="s">
        <v>17</v>
      </c>
      <c r="E856" s="15">
        <v>46070</v>
      </c>
      <c r="F856" s="16">
        <v>0.1361111111111111</v>
      </c>
      <c r="G856" s="14">
        <v>4.08</v>
      </c>
      <c r="H856" s="14">
        <v>3.02</v>
      </c>
      <c r="I856" s="14">
        <v>7.1</v>
      </c>
      <c r="J856" s="14"/>
      <c r="K856" s="14"/>
      <c r="L856" s="5" t="b">
        <f t="shared" si="10"/>
        <v>0</v>
      </c>
      <c r="M856">
        <v>1</v>
      </c>
      <c r="N856" s="5">
        <f t="shared" si="11"/>
        <v>2.3509933774834435</v>
      </c>
    </row>
    <row r="857" spans="1:14" ht="15">
      <c r="A857" s="14" t="s">
        <v>14</v>
      </c>
      <c r="B857" s="14" t="s">
        <v>634</v>
      </c>
      <c r="C857" s="14" t="s">
        <v>16</v>
      </c>
      <c r="D857" s="14" t="s">
        <v>17</v>
      </c>
      <c r="E857" s="15">
        <v>46070</v>
      </c>
      <c r="F857" s="16">
        <v>0.13333333333333333</v>
      </c>
      <c r="G857" s="14">
        <v>4.32</v>
      </c>
      <c r="H857" s="14">
        <v>5.58</v>
      </c>
      <c r="I857" s="14">
        <v>9.9</v>
      </c>
      <c r="J857" s="14"/>
      <c r="K857" s="14"/>
      <c r="L857" s="5" t="b">
        <f t="shared" si="10"/>
        <v>0</v>
      </c>
      <c r="M857">
        <v>1</v>
      </c>
      <c r="N857" s="5">
        <f t="shared" si="11"/>
        <v>1.7741935483870968</v>
      </c>
    </row>
    <row r="858" spans="1:14" ht="15">
      <c r="A858" s="14" t="s">
        <v>14</v>
      </c>
      <c r="B858" s="14" t="s">
        <v>603</v>
      </c>
      <c r="C858" s="14" t="s">
        <v>19</v>
      </c>
      <c r="D858" s="14" t="s">
        <v>17</v>
      </c>
      <c r="E858" s="15">
        <v>46070</v>
      </c>
      <c r="F858" s="16">
        <v>0.12638888888888888</v>
      </c>
      <c r="G858" s="14">
        <v>1.5</v>
      </c>
      <c r="H858" s="14">
        <v>18.8</v>
      </c>
      <c r="I858" s="14">
        <v>20.3</v>
      </c>
      <c r="J858" s="14"/>
      <c r="K858" s="14"/>
      <c r="L858" s="5" t="b">
        <f t="shared" si="10"/>
        <v>0</v>
      </c>
      <c r="M858">
        <v>1</v>
      </c>
      <c r="N858" s="5">
        <f t="shared" si="11"/>
        <v>1.0797872340425532</v>
      </c>
    </row>
    <row r="859" spans="1:14" ht="15">
      <c r="A859" s="14" t="s">
        <v>14</v>
      </c>
      <c r="B859" s="14" t="s">
        <v>602</v>
      </c>
      <c r="C859" s="14" t="s">
        <v>16</v>
      </c>
      <c r="D859" s="14" t="s">
        <v>17</v>
      </c>
      <c r="E859" s="15">
        <v>46070</v>
      </c>
      <c r="F859" s="16">
        <v>0.1125</v>
      </c>
      <c r="G859" s="14">
        <v>0.17</v>
      </c>
      <c r="H859" s="14">
        <v>11.43</v>
      </c>
      <c r="I859" s="14">
        <v>11.6</v>
      </c>
      <c r="J859" s="14"/>
      <c r="K859" s="14"/>
      <c r="L859" s="5" t="b">
        <f t="shared" si="10"/>
        <v>0</v>
      </c>
      <c r="M859">
        <v>1</v>
      </c>
      <c r="N859" s="5">
        <f t="shared" si="11"/>
        <v>1.0148731408573928</v>
      </c>
    </row>
    <row r="860" spans="1:14" ht="15">
      <c r="A860" s="14" t="s">
        <v>14</v>
      </c>
      <c r="B860" s="14" t="s">
        <v>635</v>
      </c>
      <c r="C860" s="14" t="s">
        <v>16</v>
      </c>
      <c r="D860" s="14" t="s">
        <v>17</v>
      </c>
      <c r="E860" s="15">
        <v>46070</v>
      </c>
      <c r="F860" s="16">
        <v>0.10416666666666667</v>
      </c>
      <c r="G860" s="14">
        <v>2.42</v>
      </c>
      <c r="H860" s="14">
        <v>3.48</v>
      </c>
      <c r="I860" s="14">
        <v>5.9</v>
      </c>
      <c r="J860" s="14"/>
      <c r="K860" s="14"/>
      <c r="L860" s="5" t="b">
        <f t="shared" si="10"/>
        <v>0</v>
      </c>
      <c r="M860">
        <v>1</v>
      </c>
      <c r="N860" s="5">
        <f t="shared" si="11"/>
        <v>1.6954022988505748</v>
      </c>
    </row>
    <row r="861" spans="1:14" ht="15">
      <c r="A861" s="14" t="s">
        <v>14</v>
      </c>
      <c r="B861" s="14" t="s">
        <v>636</v>
      </c>
      <c r="C861" s="14" t="s">
        <v>16</v>
      </c>
      <c r="D861" s="14" t="s">
        <v>17</v>
      </c>
      <c r="E861" s="15">
        <v>46070</v>
      </c>
      <c r="F861" s="16">
        <v>0.10138888888888889</v>
      </c>
      <c r="G861" s="14">
        <v>3.12</v>
      </c>
      <c r="H861" s="14">
        <v>4.88</v>
      </c>
      <c r="I861" s="14">
        <v>8</v>
      </c>
      <c r="J861" s="14"/>
      <c r="K861" s="14"/>
      <c r="L861" s="5" t="b">
        <f t="shared" si="10"/>
        <v>0</v>
      </c>
      <c r="M861">
        <v>1</v>
      </c>
      <c r="N861" s="5">
        <f t="shared" si="11"/>
        <v>1.639344262295082</v>
      </c>
    </row>
    <row r="862" spans="1:14" ht="15">
      <c r="A862" s="14" t="s">
        <v>14</v>
      </c>
      <c r="B862" s="14" t="s">
        <v>604</v>
      </c>
      <c r="C862" s="14" t="s">
        <v>19</v>
      </c>
      <c r="D862" s="14" t="s">
        <v>17</v>
      </c>
      <c r="E862" s="15">
        <v>46070</v>
      </c>
      <c r="F862" s="16">
        <v>9.7222222222222224E-2</v>
      </c>
      <c r="G862" s="14">
        <v>8.07</v>
      </c>
      <c r="H862" s="14">
        <v>5.13</v>
      </c>
      <c r="I862" s="14">
        <v>13.2</v>
      </c>
      <c r="J862" s="14"/>
      <c r="K862" s="14"/>
      <c r="L862" s="5" t="b">
        <f t="shared" si="10"/>
        <v>0</v>
      </c>
      <c r="M862">
        <v>1</v>
      </c>
      <c r="N862" s="5">
        <f t="shared" si="11"/>
        <v>2.5730994152046782</v>
      </c>
    </row>
    <row r="863" spans="1:14" ht="15">
      <c r="A863" s="14" t="s">
        <v>14</v>
      </c>
      <c r="B863" s="14" t="s">
        <v>637</v>
      </c>
      <c r="C863" s="14" t="s">
        <v>16</v>
      </c>
      <c r="D863" s="14" t="s">
        <v>17</v>
      </c>
      <c r="E863" s="15">
        <v>46070</v>
      </c>
      <c r="F863" s="16">
        <v>9.3055555555555558E-2</v>
      </c>
      <c r="G863" s="14">
        <v>0.08</v>
      </c>
      <c r="H863" s="14">
        <v>5.82</v>
      </c>
      <c r="I863" s="14">
        <v>5.9</v>
      </c>
      <c r="J863" s="14"/>
      <c r="K863" s="14"/>
      <c r="L863" s="5" t="b">
        <f t="shared" si="10"/>
        <v>0</v>
      </c>
      <c r="M863">
        <v>1</v>
      </c>
      <c r="N863" s="5">
        <f t="shared" si="11"/>
        <v>1.0137457044673539</v>
      </c>
    </row>
    <row r="864" spans="1:14" ht="15">
      <c r="A864" s="14" t="s">
        <v>14</v>
      </c>
      <c r="B864" s="14" t="s">
        <v>638</v>
      </c>
      <c r="C864" s="14" t="s">
        <v>19</v>
      </c>
      <c r="D864" s="14" t="s">
        <v>17</v>
      </c>
      <c r="E864" s="15">
        <v>46070</v>
      </c>
      <c r="F864" s="16">
        <v>8.8888888888888892E-2</v>
      </c>
      <c r="G864" s="14">
        <v>5.55</v>
      </c>
      <c r="H864" s="14">
        <v>4.95</v>
      </c>
      <c r="I864" s="14">
        <v>10.5</v>
      </c>
      <c r="J864" s="14"/>
      <c r="K864" s="14"/>
      <c r="L864" s="5" t="b">
        <f t="shared" si="10"/>
        <v>0</v>
      </c>
      <c r="M864">
        <v>1</v>
      </c>
      <c r="N864" s="5">
        <f t="shared" si="11"/>
        <v>2.1212121212121211</v>
      </c>
    </row>
    <row r="865" spans="1:14" ht="15">
      <c r="A865" s="14" t="s">
        <v>14</v>
      </c>
      <c r="B865" s="14" t="s">
        <v>639</v>
      </c>
      <c r="C865" s="14" t="s">
        <v>19</v>
      </c>
      <c r="D865" s="14" t="s">
        <v>17</v>
      </c>
      <c r="E865" s="15">
        <v>46070</v>
      </c>
      <c r="F865" s="16">
        <v>8.4722222222222227E-2</v>
      </c>
      <c r="G865" s="14">
        <v>2.42</v>
      </c>
      <c r="H865" s="14">
        <v>5.98</v>
      </c>
      <c r="I865" s="14">
        <v>8.4</v>
      </c>
      <c r="J865" s="14"/>
      <c r="K865" s="14"/>
      <c r="L865" s="5" t="b">
        <f t="shared" si="10"/>
        <v>0</v>
      </c>
      <c r="M865">
        <v>1</v>
      </c>
      <c r="N865" s="5">
        <f t="shared" si="11"/>
        <v>1.4046822742474916</v>
      </c>
    </row>
    <row r="866" spans="1:14" ht="15">
      <c r="A866" s="14" t="s">
        <v>14</v>
      </c>
      <c r="B866" s="14" t="s">
        <v>640</v>
      </c>
      <c r="C866" s="14" t="s">
        <v>16</v>
      </c>
      <c r="D866" s="14" t="s">
        <v>17</v>
      </c>
      <c r="E866" s="15">
        <v>46070</v>
      </c>
      <c r="F866" s="16">
        <v>7.9861111111111105E-2</v>
      </c>
      <c r="G866" s="14">
        <v>0.65</v>
      </c>
      <c r="H866" s="14">
        <v>5.25</v>
      </c>
      <c r="I866" s="14">
        <v>5.9</v>
      </c>
      <c r="J866" s="14"/>
      <c r="K866" s="14"/>
      <c r="L866" s="5" t="b">
        <f t="shared" si="10"/>
        <v>0</v>
      </c>
      <c r="M866">
        <v>1</v>
      </c>
      <c r="N866" s="5">
        <f t="shared" si="11"/>
        <v>1.1238095238095238</v>
      </c>
    </row>
    <row r="867" spans="1:14" ht="15">
      <c r="A867" s="14" t="s">
        <v>14</v>
      </c>
      <c r="B867" s="14" t="s">
        <v>638</v>
      </c>
      <c r="C867" s="14" t="s">
        <v>19</v>
      </c>
      <c r="D867" s="14" t="s">
        <v>17</v>
      </c>
      <c r="E867" s="15">
        <v>46070</v>
      </c>
      <c r="F867" s="16">
        <v>7.5694444444444439E-2</v>
      </c>
      <c r="G867" s="14">
        <v>6.25</v>
      </c>
      <c r="H867" s="14">
        <v>4.25</v>
      </c>
      <c r="I867" s="14">
        <v>10.5</v>
      </c>
      <c r="J867" s="14"/>
      <c r="K867" s="14"/>
      <c r="L867" s="5" t="b">
        <f t="shared" si="10"/>
        <v>0</v>
      </c>
      <c r="M867">
        <v>1</v>
      </c>
      <c r="N867" s="5">
        <f t="shared" si="11"/>
        <v>2.4705882352941178</v>
      </c>
    </row>
    <row r="868" spans="1:14" ht="15">
      <c r="A868" s="14" t="s">
        <v>14</v>
      </c>
      <c r="B868" s="14" t="s">
        <v>641</v>
      </c>
      <c r="C868" s="14" t="s">
        <v>19</v>
      </c>
      <c r="D868" s="14" t="s">
        <v>17</v>
      </c>
      <c r="E868" s="15">
        <v>46070</v>
      </c>
      <c r="F868" s="16">
        <v>7.2222222222222215E-2</v>
      </c>
      <c r="G868" s="14">
        <v>7.42</v>
      </c>
      <c r="H868" s="14">
        <v>6.58</v>
      </c>
      <c r="I868" s="14">
        <v>14</v>
      </c>
      <c r="J868" s="14"/>
      <c r="K868" s="14"/>
      <c r="L868" s="5" t="b">
        <f t="shared" si="10"/>
        <v>0</v>
      </c>
      <c r="M868">
        <v>1</v>
      </c>
      <c r="N868" s="5">
        <f t="shared" si="11"/>
        <v>2.1276595744680851</v>
      </c>
    </row>
    <row r="869" spans="1:14" ht="15">
      <c r="A869" s="14" t="s">
        <v>14</v>
      </c>
      <c r="B869" s="14" t="s">
        <v>642</v>
      </c>
      <c r="C869" s="14" t="s">
        <v>16</v>
      </c>
      <c r="D869" s="14" t="s">
        <v>17</v>
      </c>
      <c r="E869" s="15">
        <v>46070</v>
      </c>
      <c r="F869" s="16">
        <v>6.7361111111111108E-2</v>
      </c>
      <c r="G869" s="14">
        <v>0.22</v>
      </c>
      <c r="H869" s="14">
        <v>5.68</v>
      </c>
      <c r="I869" s="14">
        <v>5.9</v>
      </c>
      <c r="J869" s="14"/>
      <c r="K869" s="14"/>
      <c r="L869" s="5" t="b">
        <f t="shared" si="10"/>
        <v>0</v>
      </c>
      <c r="M869">
        <v>1</v>
      </c>
      <c r="N869" s="5">
        <f t="shared" si="11"/>
        <v>1.0387323943661972</v>
      </c>
    </row>
    <row r="870" spans="1:14" ht="15">
      <c r="A870" s="14" t="s">
        <v>14</v>
      </c>
      <c r="B870" s="14" t="s">
        <v>638</v>
      </c>
      <c r="C870" s="14" t="s">
        <v>19</v>
      </c>
      <c r="D870" s="14" t="s">
        <v>17</v>
      </c>
      <c r="E870" s="15">
        <v>46070</v>
      </c>
      <c r="F870" s="16">
        <v>6.3194444444444442E-2</v>
      </c>
      <c r="G870" s="14">
        <v>3.97</v>
      </c>
      <c r="H870" s="14">
        <v>6.53</v>
      </c>
      <c r="I870" s="14">
        <v>10.5</v>
      </c>
      <c r="J870" s="14"/>
      <c r="K870" s="14"/>
      <c r="L870" s="5" t="b">
        <f t="shared" si="10"/>
        <v>0</v>
      </c>
      <c r="M870">
        <v>1</v>
      </c>
      <c r="N870" s="5">
        <f t="shared" si="11"/>
        <v>1.6079632465543645</v>
      </c>
    </row>
    <row r="871" spans="1:14" ht="15">
      <c r="A871" s="14" t="s">
        <v>14</v>
      </c>
      <c r="B871" s="14" t="s">
        <v>643</v>
      </c>
      <c r="C871" s="14" t="s">
        <v>16</v>
      </c>
      <c r="D871" s="14" t="s">
        <v>17</v>
      </c>
      <c r="E871" s="15">
        <v>46070</v>
      </c>
      <c r="F871" s="16">
        <v>5.8333333333333334E-2</v>
      </c>
      <c r="G871" s="14">
        <v>6.93</v>
      </c>
      <c r="H871" s="14">
        <v>3.07</v>
      </c>
      <c r="I871" s="14">
        <v>10</v>
      </c>
      <c r="J871" s="14"/>
      <c r="K871" s="14"/>
      <c r="L871" s="5" t="b">
        <f t="shared" si="10"/>
        <v>0</v>
      </c>
      <c r="M871">
        <v>1</v>
      </c>
      <c r="N871" s="5">
        <f t="shared" si="11"/>
        <v>3.2573289902280131</v>
      </c>
    </row>
    <row r="872" spans="1:14" ht="15">
      <c r="A872" s="14" t="s">
        <v>14</v>
      </c>
      <c r="B872" s="14" t="s">
        <v>644</v>
      </c>
      <c r="C872" s="14" t="s">
        <v>19</v>
      </c>
      <c r="D872" s="14" t="s">
        <v>17</v>
      </c>
      <c r="E872" s="15">
        <v>46070</v>
      </c>
      <c r="F872" s="16">
        <v>5.2083333333333336E-2</v>
      </c>
      <c r="G872" s="14">
        <v>9.83</v>
      </c>
      <c r="H872" s="14">
        <v>2.57</v>
      </c>
      <c r="I872" s="14">
        <v>12.4</v>
      </c>
      <c r="J872" s="14"/>
      <c r="K872" s="14"/>
      <c r="L872" s="5" t="b">
        <f t="shared" si="10"/>
        <v>0</v>
      </c>
      <c r="M872">
        <v>1</v>
      </c>
      <c r="N872" s="5">
        <f t="shared" si="11"/>
        <v>4.8249027237354092</v>
      </c>
    </row>
    <row r="873" spans="1:14" ht="15">
      <c r="A873" s="14" t="s">
        <v>14</v>
      </c>
      <c r="B873" s="14" t="s">
        <v>645</v>
      </c>
      <c r="C873" s="14" t="s">
        <v>16</v>
      </c>
      <c r="D873" s="14" t="s">
        <v>17</v>
      </c>
      <c r="E873" s="15">
        <v>46070</v>
      </c>
      <c r="F873" s="16">
        <v>3.0555555555555555E-2</v>
      </c>
      <c r="G873" s="14">
        <v>-3.15</v>
      </c>
      <c r="H873" s="14">
        <v>9.0500000000000007</v>
      </c>
      <c r="I873" s="14">
        <v>5.9</v>
      </c>
      <c r="J873" s="14"/>
      <c r="K873" s="14"/>
      <c r="L873" s="5" t="b">
        <f t="shared" si="10"/>
        <v>0</v>
      </c>
      <c r="M873">
        <v>1</v>
      </c>
      <c r="N873" s="5">
        <f t="shared" si="11"/>
        <v>0.65193370165745856</v>
      </c>
    </row>
    <row r="874" spans="1:14" ht="15">
      <c r="A874" s="14" t="s">
        <v>14</v>
      </c>
      <c r="B874" s="14" t="s">
        <v>646</v>
      </c>
      <c r="C874" s="14" t="s">
        <v>19</v>
      </c>
      <c r="D874" s="14" t="s">
        <v>17</v>
      </c>
      <c r="E874" s="15">
        <v>46070</v>
      </c>
      <c r="F874" s="16">
        <v>2.2222222222222223E-2</v>
      </c>
      <c r="G874" s="14">
        <v>6.57</v>
      </c>
      <c r="H874" s="14">
        <v>19.13</v>
      </c>
      <c r="I874" s="14">
        <v>25.7</v>
      </c>
      <c r="J874" s="14"/>
      <c r="K874" s="14"/>
      <c r="L874" s="5" t="b">
        <f t="shared" si="10"/>
        <v>0</v>
      </c>
      <c r="M874">
        <v>1</v>
      </c>
      <c r="N874" s="5">
        <f t="shared" si="11"/>
        <v>1.3434396236278097</v>
      </c>
    </row>
    <row r="875" spans="1:14" ht="15">
      <c r="A875" s="14" t="s">
        <v>14</v>
      </c>
      <c r="B875" s="14" t="s">
        <v>647</v>
      </c>
      <c r="C875" s="14" t="s">
        <v>19</v>
      </c>
      <c r="D875" s="14" t="s">
        <v>17</v>
      </c>
      <c r="E875" s="15">
        <v>46070</v>
      </c>
      <c r="F875" s="16">
        <v>8.3333333333333332E-3</v>
      </c>
      <c r="G875" s="14">
        <v>1.65</v>
      </c>
      <c r="H875" s="14">
        <v>14.65</v>
      </c>
      <c r="I875" s="14">
        <v>16.3</v>
      </c>
      <c r="J875" s="14"/>
      <c r="K875" s="14"/>
      <c r="L875" s="5" t="b">
        <f t="shared" si="10"/>
        <v>0</v>
      </c>
      <c r="M875">
        <v>1</v>
      </c>
      <c r="N875" s="5">
        <f t="shared" si="11"/>
        <v>1.112627986348123</v>
      </c>
    </row>
    <row r="876" spans="1:14" ht="15">
      <c r="A876" s="14" t="s">
        <v>14</v>
      </c>
      <c r="B876" s="14" t="s">
        <v>648</v>
      </c>
      <c r="C876" s="14" t="s">
        <v>19</v>
      </c>
      <c r="D876" s="14" t="s">
        <v>17</v>
      </c>
      <c r="E876" s="15">
        <v>46069</v>
      </c>
      <c r="F876" s="16">
        <v>0.99791666666666667</v>
      </c>
      <c r="G876" s="14">
        <v>14.18</v>
      </c>
      <c r="H876" s="14">
        <v>13.42</v>
      </c>
      <c r="I876" s="14">
        <v>27.6</v>
      </c>
      <c r="J876" s="14"/>
      <c r="K876" s="14"/>
      <c r="L876" s="5" t="b">
        <f t="shared" si="10"/>
        <v>0</v>
      </c>
      <c r="M876">
        <v>1</v>
      </c>
      <c r="N876" s="5">
        <f t="shared" si="11"/>
        <v>2.0566318926974665</v>
      </c>
    </row>
    <row r="877" spans="1:14" ht="15">
      <c r="A877" s="14" t="s">
        <v>14</v>
      </c>
      <c r="B877" s="14" t="s">
        <v>649</v>
      </c>
      <c r="C877" s="14" t="s">
        <v>16</v>
      </c>
      <c r="D877" s="14" t="s">
        <v>17</v>
      </c>
      <c r="E877" s="15">
        <v>46069</v>
      </c>
      <c r="F877" s="16">
        <v>0.35</v>
      </c>
      <c r="G877" s="14">
        <v>-52.42</v>
      </c>
      <c r="H877" s="14">
        <v>58.32</v>
      </c>
      <c r="I877" s="14">
        <v>5.9</v>
      </c>
      <c r="J877" s="14"/>
      <c r="K877" s="14"/>
      <c r="L877" s="5" t="b">
        <f t="shared" si="10"/>
        <v>0</v>
      </c>
      <c r="M877">
        <v>1</v>
      </c>
      <c r="N877" s="5">
        <f t="shared" si="11"/>
        <v>0.10116598079561043</v>
      </c>
    </row>
    <row r="878" spans="1:14" ht="15">
      <c r="A878" s="14" t="s">
        <v>14</v>
      </c>
      <c r="B878" s="14" t="s">
        <v>650</v>
      </c>
      <c r="C878" s="14" t="s">
        <v>21</v>
      </c>
      <c r="D878" s="14" t="s">
        <v>17</v>
      </c>
      <c r="E878" s="15">
        <v>46069</v>
      </c>
      <c r="F878" s="16">
        <v>0.29930555555555555</v>
      </c>
      <c r="G878" s="14">
        <v>16</v>
      </c>
      <c r="H878" s="14">
        <v>1.6</v>
      </c>
      <c r="I878" s="14">
        <v>17.600000000000001</v>
      </c>
      <c r="J878" s="14"/>
      <c r="K878" s="14"/>
      <c r="L878" s="5" t="b">
        <f t="shared" si="10"/>
        <v>0</v>
      </c>
      <c r="M878">
        <v>1</v>
      </c>
      <c r="N878" s="5">
        <f t="shared" si="11"/>
        <v>11</v>
      </c>
    </row>
    <row r="879" spans="1:14" ht="15">
      <c r="A879" s="14" t="s">
        <v>14</v>
      </c>
      <c r="B879" s="14" t="s">
        <v>606</v>
      </c>
      <c r="C879" s="14" t="s">
        <v>21</v>
      </c>
      <c r="D879" s="14" t="s">
        <v>17</v>
      </c>
      <c r="E879" s="15">
        <v>46069</v>
      </c>
      <c r="F879" s="16">
        <v>0.29583333333333334</v>
      </c>
      <c r="G879" s="14">
        <v>5.88</v>
      </c>
      <c r="H879" s="14">
        <v>4.22</v>
      </c>
      <c r="I879" s="14">
        <v>10.1</v>
      </c>
      <c r="J879" s="14"/>
      <c r="K879" s="14"/>
      <c r="L879" s="5" t="b">
        <f t="shared" si="10"/>
        <v>0</v>
      </c>
      <c r="M879">
        <v>1</v>
      </c>
      <c r="N879" s="5">
        <f t="shared" si="11"/>
        <v>2.3933649289099526</v>
      </c>
    </row>
    <row r="880" spans="1:14" ht="15">
      <c r="A880" s="14" t="s">
        <v>14</v>
      </c>
      <c r="B880" s="14" t="s">
        <v>651</v>
      </c>
      <c r="C880" s="14" t="s">
        <v>25</v>
      </c>
      <c r="D880" s="14" t="s">
        <v>17</v>
      </c>
      <c r="E880" s="15">
        <v>46069</v>
      </c>
      <c r="F880" s="16">
        <v>0.2388888888888889</v>
      </c>
      <c r="G880" s="14">
        <v>-9.73</v>
      </c>
      <c r="H880" s="14">
        <v>9.73</v>
      </c>
      <c r="I880" s="14">
        <v>0</v>
      </c>
      <c r="J880" s="14"/>
      <c r="K880" s="14" t="s">
        <v>19</v>
      </c>
      <c r="L880" s="5" t="b">
        <f t="shared" si="10"/>
        <v>0</v>
      </c>
      <c r="M880">
        <v>1</v>
      </c>
      <c r="N880" s="5">
        <f t="shared" si="11"/>
        <v>0</v>
      </c>
    </row>
    <row r="881" spans="1:14" ht="15">
      <c r="A881" s="14" t="s">
        <v>14</v>
      </c>
      <c r="B881" s="14" t="s">
        <v>652</v>
      </c>
      <c r="C881" s="14" t="s">
        <v>16</v>
      </c>
      <c r="D881" s="14" t="s">
        <v>17</v>
      </c>
      <c r="E881" s="15">
        <v>46069</v>
      </c>
      <c r="F881" s="16">
        <v>0.22430555555555556</v>
      </c>
      <c r="G881" s="14">
        <v>0.8</v>
      </c>
      <c r="H881" s="14">
        <v>10.7</v>
      </c>
      <c r="I881" s="14">
        <v>11.5</v>
      </c>
      <c r="J881" s="14"/>
      <c r="K881" s="14"/>
      <c r="L881" s="5" t="b">
        <f t="shared" si="10"/>
        <v>0</v>
      </c>
      <c r="M881">
        <v>1</v>
      </c>
      <c r="N881" s="5">
        <f t="shared" si="11"/>
        <v>1.0747663551401869</v>
      </c>
    </row>
    <row r="882" spans="1:14" ht="15">
      <c r="A882" s="14" t="s">
        <v>14</v>
      </c>
      <c r="B882" s="14" t="s">
        <v>653</v>
      </c>
      <c r="C882" s="14" t="s">
        <v>25</v>
      </c>
      <c r="D882" s="14" t="s">
        <v>17</v>
      </c>
      <c r="E882" s="15">
        <v>46069</v>
      </c>
      <c r="F882" s="16">
        <v>0.21597222222222223</v>
      </c>
      <c r="G882" s="14">
        <v>-1.58</v>
      </c>
      <c r="H882" s="14">
        <v>1.58</v>
      </c>
      <c r="I882" s="14">
        <v>0</v>
      </c>
      <c r="J882" s="14"/>
      <c r="K882" s="14"/>
      <c r="L882" s="5" t="b">
        <f t="shared" si="10"/>
        <v>0</v>
      </c>
      <c r="M882">
        <v>1</v>
      </c>
      <c r="N882" s="5">
        <f t="shared" si="11"/>
        <v>0</v>
      </c>
    </row>
    <row r="883" spans="1:14" ht="15">
      <c r="A883" s="14" t="s">
        <v>14</v>
      </c>
      <c r="B883" s="14" t="s">
        <v>654</v>
      </c>
      <c r="C883" s="14" t="s">
        <v>16</v>
      </c>
      <c r="D883" s="14" t="s">
        <v>17</v>
      </c>
      <c r="E883" s="15">
        <v>46069</v>
      </c>
      <c r="F883" s="16">
        <v>0.21388888888888888</v>
      </c>
      <c r="G883" s="14">
        <v>-58.23</v>
      </c>
      <c r="H883" s="14">
        <v>64.13</v>
      </c>
      <c r="I883" s="14">
        <v>5.9</v>
      </c>
      <c r="J883" s="14"/>
      <c r="K883" s="14"/>
      <c r="L883" s="5" t="b">
        <f t="shared" si="10"/>
        <v>0</v>
      </c>
      <c r="M883">
        <v>1</v>
      </c>
      <c r="N883" s="5">
        <f t="shared" si="11"/>
        <v>9.2000623733042269E-2</v>
      </c>
    </row>
    <row r="884" spans="1:14" ht="15">
      <c r="A884" s="14" t="s">
        <v>14</v>
      </c>
      <c r="B884" s="14" t="s">
        <v>655</v>
      </c>
      <c r="C884" s="14" t="s">
        <v>16</v>
      </c>
      <c r="D884" s="14" t="s">
        <v>17</v>
      </c>
      <c r="E884" s="15">
        <v>46069</v>
      </c>
      <c r="F884" s="16">
        <v>8.9583333333333334E-2</v>
      </c>
      <c r="G884" s="14">
        <v>1.62</v>
      </c>
      <c r="H884" s="14">
        <v>4.28</v>
      </c>
      <c r="I884" s="14">
        <v>5.9</v>
      </c>
      <c r="J884" s="14"/>
      <c r="K884" s="14"/>
      <c r="L884" s="5" t="b">
        <f t="shared" si="10"/>
        <v>0</v>
      </c>
      <c r="M884">
        <v>1</v>
      </c>
      <c r="N884" s="5">
        <f t="shared" si="11"/>
        <v>1.3785046728971964</v>
      </c>
    </row>
    <row r="885" spans="1:14" ht="15">
      <c r="A885" s="14" t="s">
        <v>14</v>
      </c>
      <c r="B885" s="14" t="s">
        <v>656</v>
      </c>
      <c r="C885" s="14" t="s">
        <v>16</v>
      </c>
      <c r="D885" s="14" t="s">
        <v>17</v>
      </c>
      <c r="E885" s="15">
        <v>46069</v>
      </c>
      <c r="F885" s="16">
        <v>8.4722222222222227E-2</v>
      </c>
      <c r="G885" s="14">
        <v>5.97</v>
      </c>
      <c r="H885" s="14">
        <v>5.93</v>
      </c>
      <c r="I885" s="14">
        <v>11.9</v>
      </c>
      <c r="J885" s="14"/>
      <c r="K885" s="14"/>
      <c r="L885" s="5" t="b">
        <f t="shared" si="10"/>
        <v>0</v>
      </c>
      <c r="M885">
        <v>1</v>
      </c>
      <c r="N885" s="5">
        <f t="shared" si="11"/>
        <v>2.0067453625632381</v>
      </c>
    </row>
    <row r="886" spans="1:14" ht="15">
      <c r="A886" s="14" t="s">
        <v>14</v>
      </c>
      <c r="B886" s="14" t="s">
        <v>653</v>
      </c>
      <c r="C886" s="14" t="s">
        <v>16</v>
      </c>
      <c r="D886" s="14" t="s">
        <v>17</v>
      </c>
      <c r="E886" s="15">
        <v>46069</v>
      </c>
      <c r="F886" s="16">
        <v>7.9861111111111105E-2</v>
      </c>
      <c r="G886" s="14">
        <v>3.32</v>
      </c>
      <c r="H886" s="14">
        <v>7.68</v>
      </c>
      <c r="I886" s="14">
        <v>11</v>
      </c>
      <c r="J886" s="14"/>
      <c r="K886" s="14"/>
      <c r="L886" s="5" t="b">
        <f t="shared" si="10"/>
        <v>0</v>
      </c>
      <c r="M886">
        <v>1</v>
      </c>
      <c r="N886" s="5">
        <f t="shared" si="11"/>
        <v>1.4322916666666667</v>
      </c>
    </row>
    <row r="887" spans="1:14" ht="15">
      <c r="A887" s="14" t="s">
        <v>14</v>
      </c>
      <c r="B887" s="14" t="s">
        <v>657</v>
      </c>
      <c r="C887" s="14" t="s">
        <v>16</v>
      </c>
      <c r="D887" s="14" t="s">
        <v>17</v>
      </c>
      <c r="E887" s="15">
        <v>46069</v>
      </c>
      <c r="F887" s="16">
        <v>7.4305555555555555E-2</v>
      </c>
      <c r="G887" s="14">
        <v>4.83</v>
      </c>
      <c r="H887" s="14">
        <v>7.77</v>
      </c>
      <c r="I887" s="14">
        <v>12.6</v>
      </c>
      <c r="J887" s="14"/>
      <c r="K887" s="14"/>
      <c r="L887" s="5" t="b">
        <f t="shared" si="10"/>
        <v>0</v>
      </c>
      <c r="M887">
        <v>1</v>
      </c>
      <c r="N887" s="5">
        <f t="shared" si="11"/>
        <v>1.6216216216216217</v>
      </c>
    </row>
    <row r="888" spans="1:14" ht="15">
      <c r="A888" s="14" t="s">
        <v>14</v>
      </c>
      <c r="B888" s="14" t="s">
        <v>651</v>
      </c>
      <c r="C888" s="14" t="s">
        <v>19</v>
      </c>
      <c r="D888" s="14" t="s">
        <v>17</v>
      </c>
      <c r="E888" s="15">
        <v>46069</v>
      </c>
      <c r="F888" s="16">
        <v>6.805555555555555E-2</v>
      </c>
      <c r="G888" s="14">
        <v>7.1</v>
      </c>
      <c r="H888" s="14">
        <v>11</v>
      </c>
      <c r="I888" s="14">
        <v>18.100000000000001</v>
      </c>
      <c r="J888" s="14"/>
      <c r="K888" s="14"/>
      <c r="L888" s="5" t="b">
        <f t="shared" si="10"/>
        <v>0</v>
      </c>
      <c r="M888">
        <v>1</v>
      </c>
      <c r="N888" s="5">
        <f t="shared" si="11"/>
        <v>1.6454545454545455</v>
      </c>
    </row>
    <row r="889" spans="1:14" ht="15">
      <c r="A889" s="14" t="s">
        <v>14</v>
      </c>
      <c r="B889" s="14" t="s">
        <v>658</v>
      </c>
      <c r="C889" s="14" t="s">
        <v>19</v>
      </c>
      <c r="D889" s="14" t="s">
        <v>17</v>
      </c>
      <c r="E889" s="15">
        <v>46069</v>
      </c>
      <c r="F889" s="16">
        <v>6.0416666666666667E-2</v>
      </c>
      <c r="G889" s="14">
        <v>9.35</v>
      </c>
      <c r="H889" s="14">
        <v>5.45</v>
      </c>
      <c r="I889" s="14">
        <v>14.8</v>
      </c>
      <c r="J889" s="14"/>
      <c r="K889" s="14"/>
      <c r="L889" s="5" t="b">
        <f t="shared" si="10"/>
        <v>0</v>
      </c>
      <c r="M889">
        <v>1</v>
      </c>
      <c r="N889" s="5">
        <f t="shared" si="11"/>
        <v>2.7155963302752295</v>
      </c>
    </row>
    <row r="890" spans="1:14" ht="15">
      <c r="A890" s="14" t="s">
        <v>14</v>
      </c>
      <c r="B890" s="14" t="s">
        <v>659</v>
      </c>
      <c r="C890" s="14" t="s">
        <v>19</v>
      </c>
      <c r="D890" s="14" t="s">
        <v>17</v>
      </c>
      <c r="E890" s="15">
        <v>46069</v>
      </c>
      <c r="F890" s="16">
        <v>3.125E-2</v>
      </c>
      <c r="G890" s="14">
        <v>14.5</v>
      </c>
      <c r="H890" s="14">
        <v>8</v>
      </c>
      <c r="I890" s="14">
        <v>22.5</v>
      </c>
      <c r="J890" s="14"/>
      <c r="K890" s="14"/>
      <c r="L890" s="5" t="b">
        <f t="shared" si="10"/>
        <v>0</v>
      </c>
      <c r="M890">
        <v>1</v>
      </c>
      <c r="N890" s="5">
        <f t="shared" si="11"/>
        <v>2.8125</v>
      </c>
    </row>
    <row r="891" spans="1:14" ht="15">
      <c r="A891" s="14" t="s">
        <v>14</v>
      </c>
      <c r="B891" s="14" t="s">
        <v>660</v>
      </c>
      <c r="C891" s="14" t="s">
        <v>19</v>
      </c>
      <c r="D891" s="14" t="s">
        <v>17</v>
      </c>
      <c r="E891" s="15">
        <v>46069</v>
      </c>
      <c r="F891" s="16">
        <v>2.5694444444444443E-2</v>
      </c>
      <c r="G891" s="14">
        <v>7.1</v>
      </c>
      <c r="H891" s="14">
        <v>2.5</v>
      </c>
      <c r="I891" s="14">
        <v>9.6</v>
      </c>
      <c r="J891" s="14"/>
      <c r="K891" s="14"/>
      <c r="L891" s="5" t="b">
        <f t="shared" si="10"/>
        <v>0</v>
      </c>
      <c r="M891">
        <v>1</v>
      </c>
      <c r="N891" s="5">
        <f t="shared" si="11"/>
        <v>3.84</v>
      </c>
    </row>
    <row r="892" spans="1:14" ht="15">
      <c r="A892" s="14" t="s">
        <v>14</v>
      </c>
      <c r="B892" s="14" t="s">
        <v>661</v>
      </c>
      <c r="C892" s="14" t="s">
        <v>19</v>
      </c>
      <c r="D892" s="14" t="s">
        <v>17</v>
      </c>
      <c r="E892" s="15">
        <v>46069</v>
      </c>
      <c r="F892" s="16">
        <v>2.2916666666666665E-2</v>
      </c>
      <c r="G892" s="14">
        <v>4.68</v>
      </c>
      <c r="H892" s="14">
        <v>6.12</v>
      </c>
      <c r="I892" s="14">
        <v>10.8</v>
      </c>
      <c r="J892" s="14"/>
      <c r="K892" s="14"/>
      <c r="L892" s="5" t="b">
        <f t="shared" ref="L892:L955" si="12">ISNUMBER(SEARCH("X", J892))</f>
        <v>0</v>
      </c>
      <c r="M892">
        <v>1</v>
      </c>
      <c r="N892" s="5">
        <f t="shared" ref="N892:N955" si="13">IF(H892&gt;0, I892/H892, "")</f>
        <v>1.7647058823529413</v>
      </c>
    </row>
    <row r="893" spans="1:14" ht="15">
      <c r="A893" s="14" t="s">
        <v>14</v>
      </c>
      <c r="B893" s="14" t="s">
        <v>662</v>
      </c>
      <c r="C893" s="14" t="s">
        <v>19</v>
      </c>
      <c r="D893" s="14" t="s">
        <v>17</v>
      </c>
      <c r="E893" s="15">
        <v>46069</v>
      </c>
      <c r="F893" s="16">
        <v>1.8749999999999999E-2</v>
      </c>
      <c r="G893" s="14">
        <v>4.82</v>
      </c>
      <c r="H893" s="14">
        <v>8.68</v>
      </c>
      <c r="I893" s="14">
        <v>13.5</v>
      </c>
      <c r="J893" s="14"/>
      <c r="K893" s="14"/>
      <c r="L893" s="5" t="b">
        <f t="shared" si="12"/>
        <v>0</v>
      </c>
      <c r="M893">
        <v>1</v>
      </c>
      <c r="N893" s="5">
        <f t="shared" si="13"/>
        <v>1.5552995391705069</v>
      </c>
    </row>
    <row r="894" spans="1:14" ht="15">
      <c r="A894" s="14" t="s">
        <v>14</v>
      </c>
      <c r="B894" s="14" t="s">
        <v>663</v>
      </c>
      <c r="C894" s="14" t="s">
        <v>19</v>
      </c>
      <c r="D894" s="14" t="s">
        <v>17</v>
      </c>
      <c r="E894" s="15">
        <v>46069</v>
      </c>
      <c r="F894" s="16">
        <v>1.1805555555555555E-2</v>
      </c>
      <c r="G894" s="14">
        <v>-11.87</v>
      </c>
      <c r="H894" s="14">
        <v>27.17</v>
      </c>
      <c r="I894" s="14">
        <v>15.3</v>
      </c>
      <c r="J894" s="14"/>
      <c r="K894" s="14"/>
      <c r="L894" s="5" t="b">
        <f t="shared" si="12"/>
        <v>0</v>
      </c>
      <c r="M894">
        <v>1</v>
      </c>
      <c r="N894" s="5">
        <f t="shared" si="13"/>
        <v>0.56312108943687889</v>
      </c>
    </row>
    <row r="895" spans="1:14" ht="15">
      <c r="A895" s="14" t="s">
        <v>14</v>
      </c>
      <c r="B895" s="14" t="s">
        <v>302</v>
      </c>
      <c r="C895" s="14" t="s">
        <v>19</v>
      </c>
      <c r="D895" s="14" t="s">
        <v>17</v>
      </c>
      <c r="E895" s="15">
        <v>46068</v>
      </c>
      <c r="F895" s="16">
        <v>0.99236111111111114</v>
      </c>
      <c r="G895" s="14">
        <v>8.8800000000000008</v>
      </c>
      <c r="H895" s="14">
        <v>1.82</v>
      </c>
      <c r="I895" s="14">
        <v>10.7</v>
      </c>
      <c r="J895" s="14"/>
      <c r="K895" s="14"/>
      <c r="L895" s="5" t="b">
        <f t="shared" si="12"/>
        <v>0</v>
      </c>
      <c r="M895">
        <v>1</v>
      </c>
      <c r="N895" s="5">
        <f t="shared" si="13"/>
        <v>5.8791208791208787</v>
      </c>
    </row>
    <row r="896" spans="1:14" ht="15">
      <c r="A896" s="14" t="s">
        <v>169</v>
      </c>
      <c r="B896" s="14" t="s">
        <v>664</v>
      </c>
      <c r="C896" s="14" t="s">
        <v>21</v>
      </c>
      <c r="D896" s="14" t="s">
        <v>17</v>
      </c>
      <c r="E896" s="15">
        <v>46080</v>
      </c>
      <c r="F896" s="16">
        <v>0.34861111111111109</v>
      </c>
      <c r="G896" s="14">
        <v>9.6</v>
      </c>
      <c r="H896" s="14">
        <v>8</v>
      </c>
      <c r="I896" s="14">
        <v>17.600000000000001</v>
      </c>
      <c r="J896" s="14"/>
      <c r="K896" s="14"/>
      <c r="L896" s="5" t="b">
        <f t="shared" si="12"/>
        <v>0</v>
      </c>
      <c r="M896">
        <v>1</v>
      </c>
      <c r="N896" s="5">
        <f t="shared" si="13"/>
        <v>2.2000000000000002</v>
      </c>
    </row>
    <row r="897" spans="1:14" ht="15">
      <c r="A897" s="14" t="s">
        <v>169</v>
      </c>
      <c r="B897" s="14" t="s">
        <v>665</v>
      </c>
      <c r="C897" s="14" t="s">
        <v>21</v>
      </c>
      <c r="D897" s="14" t="s">
        <v>17</v>
      </c>
      <c r="E897" s="15">
        <v>46080</v>
      </c>
      <c r="F897" s="16">
        <v>0.33680555555555558</v>
      </c>
      <c r="G897" s="14">
        <v>14.42</v>
      </c>
      <c r="H897" s="14">
        <v>3.18</v>
      </c>
      <c r="I897" s="14">
        <v>17.600000000000001</v>
      </c>
      <c r="J897" s="14" t="s">
        <v>26</v>
      </c>
      <c r="K897" s="14" t="s">
        <v>21</v>
      </c>
      <c r="L897" s="5" t="b">
        <f t="shared" si="12"/>
        <v>1</v>
      </c>
      <c r="M897">
        <v>1</v>
      </c>
      <c r="N897" s="5">
        <f t="shared" si="13"/>
        <v>5.534591194968554</v>
      </c>
    </row>
    <row r="898" spans="1:14" ht="15">
      <c r="A898" s="14" t="s">
        <v>169</v>
      </c>
      <c r="B898" s="14" t="s">
        <v>357</v>
      </c>
      <c r="C898" s="14" t="s">
        <v>16</v>
      </c>
      <c r="D898" s="14" t="s">
        <v>17</v>
      </c>
      <c r="E898" s="15">
        <v>46080</v>
      </c>
      <c r="F898" s="16">
        <v>0.29236111111111113</v>
      </c>
      <c r="G898" s="14">
        <v>7.47</v>
      </c>
      <c r="H898" s="14">
        <v>5.23</v>
      </c>
      <c r="I898" s="14">
        <v>12.7</v>
      </c>
      <c r="J898" s="14"/>
      <c r="K898" s="14"/>
      <c r="L898" s="5" t="b">
        <f t="shared" si="12"/>
        <v>0</v>
      </c>
      <c r="M898">
        <v>1</v>
      </c>
      <c r="N898" s="5">
        <f t="shared" si="13"/>
        <v>2.4282982791586996</v>
      </c>
    </row>
    <row r="899" spans="1:14" ht="15">
      <c r="A899" s="14" t="s">
        <v>169</v>
      </c>
      <c r="B899" s="14" t="s">
        <v>359</v>
      </c>
      <c r="C899" s="14" t="s">
        <v>16</v>
      </c>
      <c r="D899" s="14" t="s">
        <v>17</v>
      </c>
      <c r="E899" s="15">
        <v>46080</v>
      </c>
      <c r="F899" s="16">
        <v>0.28819444444444442</v>
      </c>
      <c r="G899" s="14">
        <v>4.08</v>
      </c>
      <c r="H899" s="14">
        <v>4.92</v>
      </c>
      <c r="I899" s="14">
        <v>9</v>
      </c>
      <c r="J899" s="14"/>
      <c r="K899" s="14"/>
      <c r="L899" s="5" t="b">
        <f t="shared" si="12"/>
        <v>0</v>
      </c>
      <c r="M899">
        <v>1</v>
      </c>
      <c r="N899" s="5">
        <f t="shared" si="13"/>
        <v>1.8292682926829269</v>
      </c>
    </row>
    <row r="900" spans="1:14" ht="15">
      <c r="A900" s="14" t="s">
        <v>169</v>
      </c>
      <c r="B900" s="14" t="s">
        <v>474</v>
      </c>
      <c r="C900" s="14" t="s">
        <v>19</v>
      </c>
      <c r="D900" s="14" t="s">
        <v>17</v>
      </c>
      <c r="E900" s="15">
        <v>46080</v>
      </c>
      <c r="F900" s="16">
        <v>0.28333333333333333</v>
      </c>
      <c r="G900" s="14">
        <v>9.58</v>
      </c>
      <c r="H900" s="14">
        <v>2.72</v>
      </c>
      <c r="I900" s="14">
        <v>12.3</v>
      </c>
      <c r="J900" s="14"/>
      <c r="K900" s="14"/>
      <c r="L900" s="5" t="b">
        <f t="shared" si="12"/>
        <v>0</v>
      </c>
      <c r="M900">
        <v>1</v>
      </c>
      <c r="N900" s="5">
        <f t="shared" si="13"/>
        <v>4.5220588235294121</v>
      </c>
    </row>
    <row r="901" spans="1:14" ht="15">
      <c r="A901" s="14" t="s">
        <v>169</v>
      </c>
      <c r="B901" s="14" t="s">
        <v>363</v>
      </c>
      <c r="C901" s="14" t="s">
        <v>19</v>
      </c>
      <c r="D901" s="14" t="s">
        <v>17</v>
      </c>
      <c r="E901" s="15">
        <v>46080</v>
      </c>
      <c r="F901" s="16">
        <v>0.27916666666666667</v>
      </c>
      <c r="G901" s="14">
        <v>9.02</v>
      </c>
      <c r="H901" s="14">
        <v>12.48</v>
      </c>
      <c r="I901" s="14">
        <v>21.5</v>
      </c>
      <c r="J901" s="14"/>
      <c r="K901" s="14"/>
      <c r="L901" s="5" t="b">
        <f t="shared" si="12"/>
        <v>0</v>
      </c>
      <c r="M901">
        <v>1</v>
      </c>
      <c r="N901" s="5">
        <f t="shared" si="13"/>
        <v>1.7227564102564101</v>
      </c>
    </row>
    <row r="902" spans="1:14" ht="15">
      <c r="A902" s="14" t="s">
        <v>169</v>
      </c>
      <c r="B902" s="14" t="s">
        <v>666</v>
      </c>
      <c r="C902" s="14" t="s">
        <v>19</v>
      </c>
      <c r="D902" s="14" t="s">
        <v>17</v>
      </c>
      <c r="E902" s="15">
        <v>46080</v>
      </c>
      <c r="F902" s="16">
        <v>0.26458333333333334</v>
      </c>
      <c r="G902" s="14">
        <v>6.27</v>
      </c>
      <c r="H902" s="14">
        <v>5.43</v>
      </c>
      <c r="I902" s="14">
        <v>11.7</v>
      </c>
      <c r="J902" s="14"/>
      <c r="K902" s="14"/>
      <c r="L902" s="5" t="b">
        <f t="shared" si="12"/>
        <v>0</v>
      </c>
      <c r="M902">
        <v>1</v>
      </c>
      <c r="N902" s="5">
        <f t="shared" si="13"/>
        <v>2.1546961325966851</v>
      </c>
    </row>
    <row r="903" spans="1:14" ht="15">
      <c r="A903" s="14" t="s">
        <v>169</v>
      </c>
      <c r="B903" s="14" t="s">
        <v>667</v>
      </c>
      <c r="C903" s="14" t="s">
        <v>21</v>
      </c>
      <c r="D903" s="14" t="s">
        <v>17</v>
      </c>
      <c r="E903" s="15">
        <v>46080</v>
      </c>
      <c r="F903" s="16">
        <v>0.2388888888888889</v>
      </c>
      <c r="G903" s="14">
        <v>16.38</v>
      </c>
      <c r="H903" s="14">
        <v>1.22</v>
      </c>
      <c r="I903" s="14">
        <v>17.600000000000001</v>
      </c>
      <c r="J903" s="14"/>
      <c r="K903" s="14"/>
      <c r="L903" s="5" t="b">
        <f t="shared" si="12"/>
        <v>0</v>
      </c>
      <c r="M903">
        <v>1</v>
      </c>
      <c r="N903" s="5">
        <f t="shared" si="13"/>
        <v>14.426229508196723</v>
      </c>
    </row>
    <row r="904" spans="1:14" ht="15">
      <c r="A904" s="14" t="s">
        <v>169</v>
      </c>
      <c r="B904" s="14" t="s">
        <v>668</v>
      </c>
      <c r="C904" s="14" t="s">
        <v>21</v>
      </c>
      <c r="D904" s="14" t="s">
        <v>17</v>
      </c>
      <c r="E904" s="15">
        <v>46080</v>
      </c>
      <c r="F904" s="16">
        <v>0.23819444444444443</v>
      </c>
      <c r="G904" s="14">
        <v>-15.98</v>
      </c>
      <c r="H904" s="14">
        <v>27.58</v>
      </c>
      <c r="I904" s="14">
        <v>11.6</v>
      </c>
      <c r="J904" s="14"/>
      <c r="K904" s="14"/>
      <c r="L904" s="5" t="b">
        <f t="shared" si="12"/>
        <v>0</v>
      </c>
      <c r="M904">
        <v>1</v>
      </c>
      <c r="N904" s="5">
        <f t="shared" si="13"/>
        <v>0.42059463379260337</v>
      </c>
    </row>
    <row r="905" spans="1:14" ht="15">
      <c r="A905" s="14" t="s">
        <v>169</v>
      </c>
      <c r="B905" s="14" t="s">
        <v>669</v>
      </c>
      <c r="C905" s="14" t="s">
        <v>21</v>
      </c>
      <c r="D905" s="14" t="s">
        <v>17</v>
      </c>
      <c r="E905" s="15">
        <v>46080</v>
      </c>
      <c r="F905" s="16">
        <v>0.21875</v>
      </c>
      <c r="G905" s="14">
        <v>10.33</v>
      </c>
      <c r="H905" s="14">
        <v>1.27</v>
      </c>
      <c r="I905" s="14">
        <v>11.6</v>
      </c>
      <c r="J905" s="14"/>
      <c r="K905" s="14"/>
      <c r="L905" s="5" t="b">
        <f t="shared" si="12"/>
        <v>0</v>
      </c>
      <c r="M905">
        <v>1</v>
      </c>
      <c r="N905" s="5">
        <f t="shared" si="13"/>
        <v>9.1338582677165352</v>
      </c>
    </row>
    <row r="906" spans="1:14" ht="15">
      <c r="A906" s="14" t="s">
        <v>169</v>
      </c>
      <c r="B906" s="14" t="s">
        <v>670</v>
      </c>
      <c r="C906" s="14" t="s">
        <v>21</v>
      </c>
      <c r="D906" s="14" t="s">
        <v>17</v>
      </c>
      <c r="E906" s="15">
        <v>46080</v>
      </c>
      <c r="F906" s="16">
        <v>0.18333333333333332</v>
      </c>
      <c r="G906" s="14">
        <v>1.53</v>
      </c>
      <c r="H906" s="14">
        <v>10.77</v>
      </c>
      <c r="I906" s="14">
        <v>12.3</v>
      </c>
      <c r="J906" s="14"/>
      <c r="K906" s="14"/>
      <c r="L906" s="5" t="b">
        <f t="shared" si="12"/>
        <v>0</v>
      </c>
      <c r="M906">
        <v>1</v>
      </c>
      <c r="N906" s="5">
        <f t="shared" si="13"/>
        <v>1.1420612813370474</v>
      </c>
    </row>
    <row r="907" spans="1:14" ht="15">
      <c r="A907" s="14" t="s">
        <v>169</v>
      </c>
      <c r="B907" s="14" t="s">
        <v>671</v>
      </c>
      <c r="C907" s="14" t="s">
        <v>21</v>
      </c>
      <c r="D907" s="14" t="s">
        <v>17</v>
      </c>
      <c r="E907" s="15">
        <v>46080</v>
      </c>
      <c r="F907" s="16">
        <v>0.12777777777777777</v>
      </c>
      <c r="G907" s="14">
        <v>-62.77</v>
      </c>
      <c r="H907" s="14">
        <v>80.37</v>
      </c>
      <c r="I907" s="14">
        <v>17.600000000000001</v>
      </c>
      <c r="J907" s="14"/>
      <c r="K907" s="14"/>
      <c r="L907" s="5" t="b">
        <f t="shared" si="12"/>
        <v>0</v>
      </c>
      <c r="M907">
        <v>1</v>
      </c>
      <c r="N907" s="5">
        <f t="shared" si="13"/>
        <v>0.21898718427273858</v>
      </c>
    </row>
    <row r="908" spans="1:14" ht="15">
      <c r="A908" s="14" t="s">
        <v>169</v>
      </c>
      <c r="B908" s="14" t="s">
        <v>672</v>
      </c>
      <c r="C908" s="14" t="s">
        <v>21</v>
      </c>
      <c r="D908" s="14" t="s">
        <v>17</v>
      </c>
      <c r="E908" s="15">
        <v>46080</v>
      </c>
      <c r="F908" s="16">
        <v>5.4166666666666669E-2</v>
      </c>
      <c r="G908" s="14">
        <v>8.93</v>
      </c>
      <c r="H908" s="14">
        <v>0.77</v>
      </c>
      <c r="I908" s="14">
        <v>9.6999999999999993</v>
      </c>
      <c r="J908" s="14"/>
      <c r="K908" s="14"/>
      <c r="L908" s="5" t="b">
        <f t="shared" si="12"/>
        <v>0</v>
      </c>
      <c r="M908">
        <v>1</v>
      </c>
      <c r="N908" s="5">
        <f t="shared" si="13"/>
        <v>12.597402597402596</v>
      </c>
    </row>
    <row r="909" spans="1:14" ht="15">
      <c r="A909" s="14" t="s">
        <v>169</v>
      </c>
      <c r="B909" s="14" t="s">
        <v>673</v>
      </c>
      <c r="C909" s="14" t="s">
        <v>21</v>
      </c>
      <c r="D909" s="14" t="s">
        <v>17</v>
      </c>
      <c r="E909" s="15">
        <v>46080</v>
      </c>
      <c r="F909" s="16">
        <v>1.1805555555555555E-2</v>
      </c>
      <c r="G909" s="14">
        <v>-1.58</v>
      </c>
      <c r="H909" s="14">
        <v>13.78</v>
      </c>
      <c r="I909" s="14">
        <v>12.2</v>
      </c>
      <c r="J909" s="14"/>
      <c r="K909" s="14"/>
      <c r="L909" s="5" t="b">
        <f t="shared" si="12"/>
        <v>0</v>
      </c>
      <c r="M909">
        <v>1</v>
      </c>
      <c r="N909" s="5">
        <f t="shared" si="13"/>
        <v>0.88534107402031925</v>
      </c>
    </row>
    <row r="910" spans="1:14" ht="15">
      <c r="A910" s="14" t="s">
        <v>169</v>
      </c>
      <c r="B910" s="14" t="s">
        <v>674</v>
      </c>
      <c r="C910" s="14" t="s">
        <v>21</v>
      </c>
      <c r="D910" s="14" t="s">
        <v>17</v>
      </c>
      <c r="E910" s="15">
        <v>46080</v>
      </c>
      <c r="F910" s="16">
        <v>2.0833333333333333E-3</v>
      </c>
      <c r="G910" s="14">
        <v>8.65</v>
      </c>
      <c r="H910" s="14">
        <v>1.55</v>
      </c>
      <c r="I910" s="14">
        <v>10.199999999999999</v>
      </c>
      <c r="J910" s="14"/>
      <c r="K910" s="14"/>
      <c r="L910" s="5" t="b">
        <f t="shared" si="12"/>
        <v>0</v>
      </c>
      <c r="M910">
        <v>1</v>
      </c>
      <c r="N910" s="5">
        <f t="shared" si="13"/>
        <v>6.5806451612903221</v>
      </c>
    </row>
    <row r="911" spans="1:14" ht="15">
      <c r="A911" s="14" t="s">
        <v>169</v>
      </c>
      <c r="B911" s="14" t="s">
        <v>675</v>
      </c>
      <c r="C911" s="14" t="s">
        <v>19</v>
      </c>
      <c r="D911" s="14" t="s">
        <v>17</v>
      </c>
      <c r="E911" s="15">
        <v>46079</v>
      </c>
      <c r="F911" s="16">
        <v>0.99236111111111114</v>
      </c>
      <c r="G911" s="14">
        <v>10.52</v>
      </c>
      <c r="H911" s="14">
        <v>4.38</v>
      </c>
      <c r="I911" s="14">
        <v>14.9</v>
      </c>
      <c r="J911" s="14"/>
      <c r="K911" s="14"/>
      <c r="L911" s="5" t="b">
        <f t="shared" si="12"/>
        <v>0</v>
      </c>
      <c r="M911">
        <v>1</v>
      </c>
      <c r="N911" s="5">
        <f t="shared" si="13"/>
        <v>3.4018264840182648</v>
      </c>
    </row>
    <row r="912" spans="1:14" ht="15">
      <c r="A912" s="14" t="s">
        <v>169</v>
      </c>
      <c r="B912" s="14" t="s">
        <v>676</v>
      </c>
      <c r="C912" s="14" t="s">
        <v>21</v>
      </c>
      <c r="D912" s="14" t="s">
        <v>17</v>
      </c>
      <c r="E912" s="15">
        <v>46079</v>
      </c>
      <c r="F912" s="16">
        <v>0.3347222222222222</v>
      </c>
      <c r="G912" s="14">
        <v>4.2699999999999996</v>
      </c>
      <c r="H912" s="14">
        <v>5.83</v>
      </c>
      <c r="I912" s="14">
        <v>10.1</v>
      </c>
      <c r="J912" s="14"/>
      <c r="K912" s="14"/>
      <c r="L912" s="5" t="b">
        <f t="shared" si="12"/>
        <v>0</v>
      </c>
      <c r="M912">
        <v>1</v>
      </c>
      <c r="N912" s="5">
        <f t="shared" si="13"/>
        <v>1.7324185248713551</v>
      </c>
    </row>
    <row r="913" spans="1:14" ht="15">
      <c r="A913" s="14" t="s">
        <v>169</v>
      </c>
      <c r="B913" s="14" t="s">
        <v>677</v>
      </c>
      <c r="C913" s="14" t="s">
        <v>16</v>
      </c>
      <c r="D913" s="14" t="s">
        <v>17</v>
      </c>
      <c r="E913" s="15">
        <v>46079</v>
      </c>
      <c r="F913" s="16">
        <v>0.32708333333333334</v>
      </c>
      <c r="G913" s="14">
        <v>-45.67</v>
      </c>
      <c r="H913" s="14">
        <v>51.57</v>
      </c>
      <c r="I913" s="14">
        <v>5.9</v>
      </c>
      <c r="J913" s="14"/>
      <c r="K913" s="14"/>
      <c r="L913" s="5" t="b">
        <f t="shared" si="12"/>
        <v>0</v>
      </c>
      <c r="M913">
        <v>1</v>
      </c>
      <c r="N913" s="5">
        <f t="shared" si="13"/>
        <v>0.11440760131859609</v>
      </c>
    </row>
    <row r="914" spans="1:14" ht="15">
      <c r="A914" s="14" t="s">
        <v>169</v>
      </c>
      <c r="B914" s="14" t="s">
        <v>678</v>
      </c>
      <c r="C914" s="14" t="s">
        <v>19</v>
      </c>
      <c r="D914" s="14" t="s">
        <v>17</v>
      </c>
      <c r="E914" s="15">
        <v>46079</v>
      </c>
      <c r="F914" s="16">
        <v>0.28888888888888886</v>
      </c>
      <c r="G914" s="14">
        <v>2.37</v>
      </c>
      <c r="H914" s="14">
        <v>8.33</v>
      </c>
      <c r="I914" s="14">
        <v>10.7</v>
      </c>
      <c r="J914" s="14"/>
      <c r="K914" s="14"/>
      <c r="L914" s="5" t="b">
        <f t="shared" si="12"/>
        <v>0</v>
      </c>
      <c r="M914">
        <v>1</v>
      </c>
      <c r="N914" s="5">
        <f t="shared" si="13"/>
        <v>1.2845138055222087</v>
      </c>
    </row>
    <row r="915" spans="1:14" ht="15">
      <c r="A915" s="14" t="s">
        <v>169</v>
      </c>
      <c r="B915" s="14" t="s">
        <v>358</v>
      </c>
      <c r="C915" s="14" t="s">
        <v>21</v>
      </c>
      <c r="D915" s="14" t="s">
        <v>17</v>
      </c>
      <c r="E915" s="15">
        <v>46079</v>
      </c>
      <c r="F915" s="16">
        <v>0.27916666666666667</v>
      </c>
      <c r="G915" s="14">
        <v>16.37</v>
      </c>
      <c r="H915" s="14">
        <v>1.23</v>
      </c>
      <c r="I915" s="14">
        <v>17.600000000000001</v>
      </c>
      <c r="J915" s="14" t="s">
        <v>26</v>
      </c>
      <c r="K915" s="14" t="s">
        <v>21</v>
      </c>
      <c r="L915" s="5" t="b">
        <f t="shared" si="12"/>
        <v>1</v>
      </c>
      <c r="M915">
        <v>1</v>
      </c>
      <c r="N915" s="5">
        <f t="shared" si="13"/>
        <v>14.308943089430896</v>
      </c>
    </row>
    <row r="916" spans="1:14" ht="15">
      <c r="A916" s="14" t="s">
        <v>169</v>
      </c>
      <c r="B916" s="14" t="s">
        <v>679</v>
      </c>
      <c r="C916" s="14" t="s">
        <v>21</v>
      </c>
      <c r="D916" s="14" t="s">
        <v>17</v>
      </c>
      <c r="E916" s="15">
        <v>46079</v>
      </c>
      <c r="F916" s="16">
        <v>0.27708333333333335</v>
      </c>
      <c r="G916" s="14">
        <v>4.37</v>
      </c>
      <c r="H916" s="14">
        <v>6.23</v>
      </c>
      <c r="I916" s="14">
        <v>10.6</v>
      </c>
      <c r="J916" s="14"/>
      <c r="K916" s="14"/>
      <c r="L916" s="5" t="b">
        <f t="shared" si="12"/>
        <v>0</v>
      </c>
      <c r="M916">
        <v>1</v>
      </c>
      <c r="N916" s="5">
        <f t="shared" si="13"/>
        <v>1.7014446227929372</v>
      </c>
    </row>
    <row r="917" spans="1:14" ht="15">
      <c r="A917" s="14" t="s">
        <v>169</v>
      </c>
      <c r="B917" s="14" t="s">
        <v>680</v>
      </c>
      <c r="C917" s="14" t="s">
        <v>21</v>
      </c>
      <c r="D917" s="14" t="s">
        <v>17</v>
      </c>
      <c r="E917" s="15">
        <v>46079</v>
      </c>
      <c r="F917" s="16">
        <v>0.17569444444444443</v>
      </c>
      <c r="G917" s="14">
        <v>8.6199999999999992</v>
      </c>
      <c r="H917" s="14">
        <v>2.58</v>
      </c>
      <c r="I917" s="14">
        <v>11.2</v>
      </c>
      <c r="J917" s="14"/>
      <c r="K917" s="14"/>
      <c r="L917" s="5" t="b">
        <f t="shared" si="12"/>
        <v>0</v>
      </c>
      <c r="M917">
        <v>1</v>
      </c>
      <c r="N917" s="5">
        <f t="shared" si="13"/>
        <v>4.3410852713178292</v>
      </c>
    </row>
    <row r="918" spans="1:14" ht="15">
      <c r="A918" s="14" t="s">
        <v>169</v>
      </c>
      <c r="B918" s="14" t="s">
        <v>681</v>
      </c>
      <c r="C918" s="14" t="s">
        <v>21</v>
      </c>
      <c r="D918" s="14" t="s">
        <v>17</v>
      </c>
      <c r="E918" s="15">
        <v>46079</v>
      </c>
      <c r="F918" s="16">
        <v>0.12291666666666666</v>
      </c>
      <c r="G918" s="14">
        <v>6.25</v>
      </c>
      <c r="H918" s="14">
        <v>6.15</v>
      </c>
      <c r="I918" s="14">
        <v>12.4</v>
      </c>
      <c r="J918" s="14"/>
      <c r="K918" s="14"/>
      <c r="L918" s="5" t="b">
        <f t="shared" si="12"/>
        <v>0</v>
      </c>
      <c r="M918">
        <v>1</v>
      </c>
      <c r="N918" s="5">
        <f t="shared" si="13"/>
        <v>2.0162601626016259</v>
      </c>
    </row>
    <row r="919" spans="1:14" ht="15">
      <c r="A919" s="14" t="s">
        <v>169</v>
      </c>
      <c r="B919" s="14" t="s">
        <v>682</v>
      </c>
      <c r="C919" s="14" t="s">
        <v>21</v>
      </c>
      <c r="D919" s="14" t="s">
        <v>17</v>
      </c>
      <c r="E919" s="15">
        <v>46079</v>
      </c>
      <c r="F919" s="16">
        <v>0.11874999999999999</v>
      </c>
      <c r="G919" s="14">
        <v>5.73</v>
      </c>
      <c r="H919" s="14">
        <v>5.87</v>
      </c>
      <c r="I919" s="14">
        <v>11.6</v>
      </c>
      <c r="J919" s="14"/>
      <c r="K919" s="14"/>
      <c r="L919" s="5" t="b">
        <f t="shared" si="12"/>
        <v>0</v>
      </c>
      <c r="M919">
        <v>1</v>
      </c>
      <c r="N919" s="5">
        <f t="shared" si="13"/>
        <v>1.9761499148211243</v>
      </c>
    </row>
    <row r="920" spans="1:14" ht="15">
      <c r="A920" s="14" t="s">
        <v>169</v>
      </c>
      <c r="B920" s="14" t="s">
        <v>683</v>
      </c>
      <c r="C920" s="14" t="s">
        <v>21</v>
      </c>
      <c r="D920" s="14" t="s">
        <v>17</v>
      </c>
      <c r="E920" s="15">
        <v>46079</v>
      </c>
      <c r="F920" s="16">
        <v>0.10694444444444444</v>
      </c>
      <c r="G920" s="14">
        <v>4.4000000000000004</v>
      </c>
      <c r="H920" s="14">
        <v>6.2</v>
      </c>
      <c r="I920" s="14">
        <v>10.6</v>
      </c>
      <c r="J920" s="14"/>
      <c r="K920" s="14"/>
      <c r="L920" s="5" t="b">
        <f t="shared" si="12"/>
        <v>0</v>
      </c>
      <c r="M920">
        <v>1</v>
      </c>
      <c r="N920" s="5">
        <f t="shared" si="13"/>
        <v>1.7096774193548385</v>
      </c>
    </row>
    <row r="921" spans="1:14" ht="15">
      <c r="A921" s="14" t="s">
        <v>169</v>
      </c>
      <c r="B921" s="14" t="s">
        <v>684</v>
      </c>
      <c r="C921" s="14" t="s">
        <v>21</v>
      </c>
      <c r="D921" s="14" t="s">
        <v>17</v>
      </c>
      <c r="E921" s="15">
        <v>46079</v>
      </c>
      <c r="F921" s="16">
        <v>9.4444444444444442E-2</v>
      </c>
      <c r="G921" s="14">
        <v>3.48</v>
      </c>
      <c r="H921" s="14">
        <v>6.62</v>
      </c>
      <c r="I921" s="14">
        <v>10.1</v>
      </c>
      <c r="J921" s="14"/>
      <c r="K921" s="14"/>
      <c r="L921" s="5" t="b">
        <f t="shared" si="12"/>
        <v>0</v>
      </c>
      <c r="M921">
        <v>1</v>
      </c>
      <c r="N921" s="5">
        <f t="shared" si="13"/>
        <v>1.5256797583081569</v>
      </c>
    </row>
    <row r="922" spans="1:14" ht="15">
      <c r="A922" s="14" t="s">
        <v>169</v>
      </c>
      <c r="B922" s="14" t="s">
        <v>685</v>
      </c>
      <c r="C922" s="14" t="s">
        <v>21</v>
      </c>
      <c r="D922" s="14" t="s">
        <v>17</v>
      </c>
      <c r="E922" s="15">
        <v>46079</v>
      </c>
      <c r="F922" s="16">
        <v>8.4027777777777785E-2</v>
      </c>
      <c r="G922" s="14">
        <v>-1.43</v>
      </c>
      <c r="H922" s="14">
        <v>13.43</v>
      </c>
      <c r="I922" s="14">
        <v>12</v>
      </c>
      <c r="J922" s="14"/>
      <c r="K922" s="14"/>
      <c r="L922" s="5" t="b">
        <f t="shared" si="12"/>
        <v>0</v>
      </c>
      <c r="M922">
        <v>1</v>
      </c>
      <c r="N922" s="5">
        <f t="shared" si="13"/>
        <v>0.89352196574832465</v>
      </c>
    </row>
    <row r="923" spans="1:14" ht="15">
      <c r="A923" s="14" t="s">
        <v>169</v>
      </c>
      <c r="B923" s="14" t="s">
        <v>686</v>
      </c>
      <c r="C923" s="14" t="s">
        <v>21</v>
      </c>
      <c r="D923" s="14" t="s">
        <v>17</v>
      </c>
      <c r="E923" s="15">
        <v>46079</v>
      </c>
      <c r="F923" s="16">
        <v>7.4305555555555555E-2</v>
      </c>
      <c r="G923" s="14">
        <v>7.83</v>
      </c>
      <c r="H923" s="14">
        <v>3.97</v>
      </c>
      <c r="I923" s="14">
        <v>11.8</v>
      </c>
      <c r="J923" s="14"/>
      <c r="K923" s="14"/>
      <c r="L923" s="5" t="b">
        <f t="shared" si="12"/>
        <v>0</v>
      </c>
      <c r="M923">
        <v>1</v>
      </c>
      <c r="N923" s="5">
        <f t="shared" si="13"/>
        <v>2.9722921914357685</v>
      </c>
    </row>
    <row r="924" spans="1:14" ht="15">
      <c r="A924" s="14" t="s">
        <v>169</v>
      </c>
      <c r="B924" s="14" t="s">
        <v>687</v>
      </c>
      <c r="C924" s="14" t="s">
        <v>21</v>
      </c>
      <c r="D924" s="14" t="s">
        <v>17</v>
      </c>
      <c r="E924" s="15">
        <v>46079</v>
      </c>
      <c r="F924" s="16">
        <v>7.0833333333333331E-2</v>
      </c>
      <c r="G924" s="14">
        <v>8.2200000000000006</v>
      </c>
      <c r="H924" s="14">
        <v>2.2799999999999998</v>
      </c>
      <c r="I924" s="14">
        <v>10.5</v>
      </c>
      <c r="J924" s="14"/>
      <c r="K924" s="14"/>
      <c r="L924" s="5" t="b">
        <f t="shared" si="12"/>
        <v>0</v>
      </c>
      <c r="M924">
        <v>1</v>
      </c>
      <c r="N924" s="5">
        <f t="shared" si="13"/>
        <v>4.6052631578947372</v>
      </c>
    </row>
    <row r="925" spans="1:14" ht="15">
      <c r="A925" s="14" t="s">
        <v>169</v>
      </c>
      <c r="B925" s="14" t="s">
        <v>688</v>
      </c>
      <c r="C925" s="14" t="s">
        <v>21</v>
      </c>
      <c r="D925" s="14" t="s">
        <v>17</v>
      </c>
      <c r="E925" s="15">
        <v>46079</v>
      </c>
      <c r="F925" s="16">
        <v>3.6111111111111108E-2</v>
      </c>
      <c r="G925" s="14">
        <v>2.67</v>
      </c>
      <c r="H925" s="14">
        <v>8.73</v>
      </c>
      <c r="I925" s="14">
        <v>11.4</v>
      </c>
      <c r="J925" s="14"/>
      <c r="K925" s="14"/>
      <c r="L925" s="5" t="b">
        <f t="shared" si="12"/>
        <v>0</v>
      </c>
      <c r="M925">
        <v>1</v>
      </c>
      <c r="N925" s="5">
        <f t="shared" si="13"/>
        <v>1.3058419243986255</v>
      </c>
    </row>
    <row r="926" spans="1:14" ht="15">
      <c r="A926" s="14" t="s">
        <v>169</v>
      </c>
      <c r="B926" s="14" t="s">
        <v>689</v>
      </c>
      <c r="C926" s="14" t="s">
        <v>21</v>
      </c>
      <c r="D926" s="14" t="s">
        <v>17</v>
      </c>
      <c r="E926" s="15">
        <v>46079</v>
      </c>
      <c r="F926" s="16">
        <v>1.2500000000000001E-2</v>
      </c>
      <c r="G926" s="14">
        <v>1.43</v>
      </c>
      <c r="H926" s="14">
        <v>9.3699999999999992</v>
      </c>
      <c r="I926" s="14">
        <v>10.8</v>
      </c>
      <c r="J926" s="14"/>
      <c r="K926" s="14"/>
      <c r="L926" s="5" t="b">
        <f t="shared" si="12"/>
        <v>0</v>
      </c>
      <c r="M926">
        <v>1</v>
      </c>
      <c r="N926" s="5">
        <f t="shared" si="13"/>
        <v>1.1526147278548562</v>
      </c>
    </row>
    <row r="927" spans="1:14" ht="15">
      <c r="A927" s="14" t="s">
        <v>169</v>
      </c>
      <c r="B927" s="14" t="s">
        <v>690</v>
      </c>
      <c r="C927" s="14" t="s">
        <v>25</v>
      </c>
      <c r="D927" s="14" t="s">
        <v>17</v>
      </c>
      <c r="E927" s="15">
        <v>46079</v>
      </c>
      <c r="F927" s="16">
        <v>6.9444444444444447E-4</v>
      </c>
      <c r="G927" s="14">
        <v>-9.1</v>
      </c>
      <c r="H927" s="14">
        <v>9.1</v>
      </c>
      <c r="I927" s="14">
        <v>0</v>
      </c>
      <c r="J927" s="14" t="s">
        <v>26</v>
      </c>
      <c r="K927" s="14" t="s">
        <v>19</v>
      </c>
      <c r="L927" s="5" t="b">
        <f t="shared" si="12"/>
        <v>1</v>
      </c>
      <c r="M927">
        <v>1</v>
      </c>
      <c r="N927" s="5">
        <f t="shared" si="13"/>
        <v>0</v>
      </c>
    </row>
    <row r="928" spans="1:14" ht="15">
      <c r="A928" s="14" t="s">
        <v>169</v>
      </c>
      <c r="B928" s="14" t="s">
        <v>416</v>
      </c>
      <c r="C928" s="14" t="s">
        <v>25</v>
      </c>
      <c r="D928" s="14" t="s">
        <v>17</v>
      </c>
      <c r="E928" s="15">
        <v>46078</v>
      </c>
      <c r="F928" s="16">
        <v>0.99236111111111114</v>
      </c>
      <c r="G928" s="14">
        <v>-5.07</v>
      </c>
      <c r="H928" s="14">
        <v>5.07</v>
      </c>
      <c r="I928" s="14">
        <v>0</v>
      </c>
      <c r="J928" s="14" t="s">
        <v>26</v>
      </c>
      <c r="K928" s="14" t="s">
        <v>16</v>
      </c>
      <c r="L928" s="5" t="b">
        <f t="shared" si="12"/>
        <v>1</v>
      </c>
      <c r="M928">
        <v>1</v>
      </c>
      <c r="N928" s="5">
        <f t="shared" si="13"/>
        <v>0</v>
      </c>
    </row>
    <row r="929" spans="1:14" ht="15">
      <c r="A929" s="14" t="s">
        <v>169</v>
      </c>
      <c r="B929" s="14" t="s">
        <v>691</v>
      </c>
      <c r="C929" s="14" t="s">
        <v>16</v>
      </c>
      <c r="D929" s="14" t="s">
        <v>17</v>
      </c>
      <c r="E929" s="15">
        <v>46078</v>
      </c>
      <c r="F929" s="16">
        <v>0.98819444444444449</v>
      </c>
      <c r="G929" s="14">
        <v>0.42</v>
      </c>
      <c r="H929" s="14">
        <v>5.48</v>
      </c>
      <c r="I929" s="14">
        <v>5.9</v>
      </c>
      <c r="J929" s="14"/>
      <c r="K929" s="14"/>
      <c r="L929" s="5" t="b">
        <f t="shared" si="12"/>
        <v>0</v>
      </c>
      <c r="M929">
        <v>1</v>
      </c>
      <c r="N929" s="5">
        <f t="shared" si="13"/>
        <v>1.0766423357664234</v>
      </c>
    </row>
    <row r="930" spans="1:14" ht="15">
      <c r="A930" s="14" t="s">
        <v>169</v>
      </c>
      <c r="B930" s="14" t="s">
        <v>442</v>
      </c>
      <c r="C930" s="14" t="s">
        <v>19</v>
      </c>
      <c r="D930" s="14" t="s">
        <v>17</v>
      </c>
      <c r="E930" s="15">
        <v>46078</v>
      </c>
      <c r="F930" s="16">
        <v>0.34375</v>
      </c>
      <c r="G930" s="14">
        <v>14.33</v>
      </c>
      <c r="H930" s="14">
        <v>7.07</v>
      </c>
      <c r="I930" s="14">
        <v>21.4</v>
      </c>
      <c r="J930" s="14"/>
      <c r="K930" s="14"/>
      <c r="L930" s="5" t="b">
        <f t="shared" si="12"/>
        <v>0</v>
      </c>
      <c r="M930">
        <v>1</v>
      </c>
      <c r="N930" s="5">
        <f t="shared" si="13"/>
        <v>3.0268741159830266</v>
      </c>
    </row>
    <row r="931" spans="1:14" ht="15">
      <c r="A931" s="14" t="s">
        <v>169</v>
      </c>
      <c r="B931" s="14" t="s">
        <v>692</v>
      </c>
      <c r="C931" s="14" t="s">
        <v>19</v>
      </c>
      <c r="D931" s="14" t="s">
        <v>17</v>
      </c>
      <c r="E931" s="15">
        <v>46078</v>
      </c>
      <c r="F931" s="16">
        <v>0.33680555555555558</v>
      </c>
      <c r="G931" s="14">
        <v>4.38</v>
      </c>
      <c r="H931" s="14">
        <v>5.42</v>
      </c>
      <c r="I931" s="14">
        <v>9.8000000000000007</v>
      </c>
      <c r="J931" s="14"/>
      <c r="K931" s="14"/>
      <c r="L931" s="5" t="b">
        <f t="shared" si="12"/>
        <v>0</v>
      </c>
      <c r="M931">
        <v>1</v>
      </c>
      <c r="N931" s="5">
        <f t="shared" si="13"/>
        <v>1.808118081180812</v>
      </c>
    </row>
    <row r="932" spans="1:14" ht="15">
      <c r="A932" s="14" t="s">
        <v>169</v>
      </c>
      <c r="B932" s="14" t="s">
        <v>693</v>
      </c>
      <c r="C932" s="14" t="s">
        <v>16</v>
      </c>
      <c r="D932" s="14" t="s">
        <v>17</v>
      </c>
      <c r="E932" s="15">
        <v>46078</v>
      </c>
      <c r="F932" s="16">
        <v>0.33194444444444443</v>
      </c>
      <c r="G932" s="14">
        <v>5.67</v>
      </c>
      <c r="H932" s="14">
        <v>5.03</v>
      </c>
      <c r="I932" s="14">
        <v>10.7</v>
      </c>
      <c r="J932" s="14"/>
      <c r="K932" s="14"/>
      <c r="L932" s="5" t="b">
        <f t="shared" si="12"/>
        <v>0</v>
      </c>
      <c r="M932">
        <v>1</v>
      </c>
      <c r="N932" s="5">
        <f t="shared" si="13"/>
        <v>2.1272365805168985</v>
      </c>
    </row>
    <row r="933" spans="1:14" ht="15">
      <c r="A933" s="14" t="s">
        <v>169</v>
      </c>
      <c r="B933" s="14" t="s">
        <v>694</v>
      </c>
      <c r="C933" s="14" t="s">
        <v>16</v>
      </c>
      <c r="D933" s="14" t="s">
        <v>17</v>
      </c>
      <c r="E933" s="15">
        <v>46078</v>
      </c>
      <c r="F933" s="16">
        <v>0.32847222222222222</v>
      </c>
      <c r="G933" s="14">
        <v>9.52</v>
      </c>
      <c r="H933" s="14">
        <v>3.08</v>
      </c>
      <c r="I933" s="14">
        <v>12.6</v>
      </c>
      <c r="J933" s="14"/>
      <c r="K933" s="14"/>
      <c r="L933" s="5" t="b">
        <f t="shared" si="12"/>
        <v>0</v>
      </c>
      <c r="M933">
        <v>1</v>
      </c>
      <c r="N933" s="5">
        <f t="shared" si="13"/>
        <v>4.0909090909090908</v>
      </c>
    </row>
    <row r="934" spans="1:14" ht="15">
      <c r="A934" s="14" t="s">
        <v>169</v>
      </c>
      <c r="B934" s="14" t="s">
        <v>695</v>
      </c>
      <c r="C934" s="14" t="s">
        <v>16</v>
      </c>
      <c r="D934" s="14" t="s">
        <v>17</v>
      </c>
      <c r="E934" s="15">
        <v>46078</v>
      </c>
      <c r="F934" s="16">
        <v>0.32569444444444445</v>
      </c>
      <c r="G934" s="14">
        <v>3.1</v>
      </c>
      <c r="H934" s="14">
        <v>2.8</v>
      </c>
      <c r="I934" s="14">
        <v>5.9</v>
      </c>
      <c r="J934" s="14"/>
      <c r="K934" s="14"/>
      <c r="L934" s="5" t="b">
        <f t="shared" si="12"/>
        <v>0</v>
      </c>
      <c r="M934">
        <v>1</v>
      </c>
      <c r="N934" s="5">
        <f t="shared" si="13"/>
        <v>2.1071428571428572</v>
      </c>
    </row>
    <row r="935" spans="1:14" ht="15">
      <c r="A935" s="14" t="s">
        <v>169</v>
      </c>
      <c r="B935" s="14" t="s">
        <v>696</v>
      </c>
      <c r="C935" s="14" t="s">
        <v>16</v>
      </c>
      <c r="D935" s="14" t="s">
        <v>17</v>
      </c>
      <c r="E935" s="15">
        <v>46078</v>
      </c>
      <c r="F935" s="16">
        <v>0.32361111111111113</v>
      </c>
      <c r="G935" s="14">
        <v>7.77</v>
      </c>
      <c r="H935" s="14">
        <v>4.83</v>
      </c>
      <c r="I935" s="14">
        <v>12.6</v>
      </c>
      <c r="J935" s="14"/>
      <c r="K935" s="14"/>
      <c r="L935" s="5" t="b">
        <f t="shared" si="12"/>
        <v>0</v>
      </c>
      <c r="M935">
        <v>1</v>
      </c>
      <c r="N935" s="5">
        <f t="shared" si="13"/>
        <v>2.6086956521739131</v>
      </c>
    </row>
    <row r="936" spans="1:14" ht="15">
      <c r="A936" s="14" t="s">
        <v>169</v>
      </c>
      <c r="B936" s="14" t="s">
        <v>697</v>
      </c>
      <c r="C936" s="14" t="s">
        <v>21</v>
      </c>
      <c r="D936" s="14" t="s">
        <v>17</v>
      </c>
      <c r="E936" s="15">
        <v>46078</v>
      </c>
      <c r="F936" s="16">
        <v>0.31041666666666667</v>
      </c>
      <c r="G936" s="14">
        <v>7.63</v>
      </c>
      <c r="H936" s="14">
        <v>5.07</v>
      </c>
      <c r="I936" s="14">
        <v>12.7</v>
      </c>
      <c r="J936" s="14"/>
      <c r="K936" s="14"/>
      <c r="L936" s="5" t="b">
        <f t="shared" si="12"/>
        <v>0</v>
      </c>
      <c r="M936">
        <v>1</v>
      </c>
      <c r="N936" s="5">
        <f t="shared" si="13"/>
        <v>2.5049309664694279</v>
      </c>
    </row>
    <row r="937" spans="1:14" ht="15">
      <c r="A937" s="14" t="s">
        <v>169</v>
      </c>
      <c r="B937" s="14" t="s">
        <v>698</v>
      </c>
      <c r="C937" s="14" t="s">
        <v>21</v>
      </c>
      <c r="D937" s="14" t="s">
        <v>17</v>
      </c>
      <c r="E937" s="15">
        <v>46078</v>
      </c>
      <c r="F937" s="16">
        <v>0.30555555555555558</v>
      </c>
      <c r="G937" s="14">
        <v>7.68</v>
      </c>
      <c r="H937" s="14">
        <v>3.42</v>
      </c>
      <c r="I937" s="14">
        <v>11.1</v>
      </c>
      <c r="J937" s="14"/>
      <c r="K937" s="14"/>
      <c r="L937" s="5" t="b">
        <f t="shared" si="12"/>
        <v>0</v>
      </c>
      <c r="M937">
        <v>1</v>
      </c>
      <c r="N937" s="5">
        <f t="shared" si="13"/>
        <v>3.2456140350877192</v>
      </c>
    </row>
    <row r="938" spans="1:14" ht="15">
      <c r="A938" s="14" t="s">
        <v>169</v>
      </c>
      <c r="B938" s="14" t="s">
        <v>699</v>
      </c>
      <c r="C938" s="14" t="s">
        <v>21</v>
      </c>
      <c r="D938" s="14" t="s">
        <v>17</v>
      </c>
      <c r="E938" s="15">
        <v>46078</v>
      </c>
      <c r="F938" s="16">
        <v>0.30277777777777776</v>
      </c>
      <c r="G938" s="14">
        <v>14.72</v>
      </c>
      <c r="H938" s="14">
        <v>2.88</v>
      </c>
      <c r="I938" s="14">
        <v>17.600000000000001</v>
      </c>
      <c r="J938" s="14"/>
      <c r="K938" s="14"/>
      <c r="L938" s="5" t="b">
        <f t="shared" si="12"/>
        <v>0</v>
      </c>
      <c r="M938">
        <v>1</v>
      </c>
      <c r="N938" s="5">
        <f t="shared" si="13"/>
        <v>6.1111111111111116</v>
      </c>
    </row>
    <row r="939" spans="1:14" ht="15">
      <c r="A939" s="14" t="s">
        <v>169</v>
      </c>
      <c r="B939" s="14" t="s">
        <v>700</v>
      </c>
      <c r="C939" s="14" t="s">
        <v>21</v>
      </c>
      <c r="D939" s="14" t="s">
        <v>17</v>
      </c>
      <c r="E939" s="15">
        <v>46078</v>
      </c>
      <c r="F939" s="16">
        <v>0.30069444444444443</v>
      </c>
      <c r="G939" s="14">
        <v>5.53</v>
      </c>
      <c r="H939" s="14">
        <v>4.97</v>
      </c>
      <c r="I939" s="14">
        <v>10.5</v>
      </c>
      <c r="J939" s="14"/>
      <c r="K939" s="14"/>
      <c r="L939" s="5" t="b">
        <f t="shared" si="12"/>
        <v>0</v>
      </c>
      <c r="M939">
        <v>1</v>
      </c>
      <c r="N939" s="5">
        <f t="shared" si="13"/>
        <v>2.1126760563380285</v>
      </c>
    </row>
    <row r="940" spans="1:14" ht="15">
      <c r="A940" s="14" t="s">
        <v>169</v>
      </c>
      <c r="B940" s="14" t="s">
        <v>701</v>
      </c>
      <c r="C940" s="14" t="s">
        <v>21</v>
      </c>
      <c r="D940" s="14" t="s">
        <v>17</v>
      </c>
      <c r="E940" s="15">
        <v>46078</v>
      </c>
      <c r="F940" s="16">
        <v>0.27708333333333335</v>
      </c>
      <c r="G940" s="14">
        <v>-9.9499999999999993</v>
      </c>
      <c r="H940" s="14">
        <v>19.850000000000001</v>
      </c>
      <c r="I940" s="14">
        <v>9.9</v>
      </c>
      <c r="J940" s="14"/>
      <c r="K940" s="14"/>
      <c r="L940" s="5" t="b">
        <f t="shared" si="12"/>
        <v>0</v>
      </c>
      <c r="M940">
        <v>1</v>
      </c>
      <c r="N940" s="5">
        <f t="shared" si="13"/>
        <v>0.49874055415617125</v>
      </c>
    </row>
    <row r="941" spans="1:14" ht="15">
      <c r="A941" s="14" t="s">
        <v>169</v>
      </c>
      <c r="B941" s="14" t="s">
        <v>702</v>
      </c>
      <c r="C941" s="14" t="s">
        <v>21</v>
      </c>
      <c r="D941" s="14" t="s">
        <v>17</v>
      </c>
      <c r="E941" s="15">
        <v>46078</v>
      </c>
      <c r="F941" s="16">
        <v>0.24861111111111112</v>
      </c>
      <c r="G941" s="14">
        <v>15.25</v>
      </c>
      <c r="H941" s="14">
        <v>2.35</v>
      </c>
      <c r="I941" s="14">
        <v>17.600000000000001</v>
      </c>
      <c r="J941" s="14"/>
      <c r="K941" s="14"/>
      <c r="L941" s="5" t="b">
        <f t="shared" si="12"/>
        <v>0</v>
      </c>
      <c r="M941">
        <v>1</v>
      </c>
      <c r="N941" s="5">
        <f t="shared" si="13"/>
        <v>7.4893617021276597</v>
      </c>
    </row>
    <row r="942" spans="1:14" ht="15">
      <c r="A942" s="14" t="s">
        <v>169</v>
      </c>
      <c r="B942" s="14" t="s">
        <v>703</v>
      </c>
      <c r="C942" s="14" t="s">
        <v>21</v>
      </c>
      <c r="D942" s="14" t="s">
        <v>17</v>
      </c>
      <c r="E942" s="15">
        <v>46078</v>
      </c>
      <c r="F942" s="16">
        <v>0.24652777777777779</v>
      </c>
      <c r="G942" s="14">
        <v>4.3499999999999996</v>
      </c>
      <c r="H942" s="14">
        <v>6.75</v>
      </c>
      <c r="I942" s="14">
        <v>11.1</v>
      </c>
      <c r="J942" s="14"/>
      <c r="K942" s="14"/>
      <c r="L942" s="5" t="b">
        <f t="shared" si="12"/>
        <v>0</v>
      </c>
      <c r="M942">
        <v>1</v>
      </c>
      <c r="N942" s="5">
        <f t="shared" si="13"/>
        <v>1.6444444444444444</v>
      </c>
    </row>
    <row r="943" spans="1:14" ht="15">
      <c r="A943" s="14" t="s">
        <v>169</v>
      </c>
      <c r="B943" s="14" t="s">
        <v>677</v>
      </c>
      <c r="C943" s="14" t="s">
        <v>16</v>
      </c>
      <c r="D943" s="14" t="s">
        <v>17</v>
      </c>
      <c r="E943" s="15">
        <v>46078</v>
      </c>
      <c r="F943" s="16">
        <v>0.24097222222222223</v>
      </c>
      <c r="G943" s="14">
        <v>-56.8</v>
      </c>
      <c r="H943" s="14">
        <v>62.7</v>
      </c>
      <c r="I943" s="14">
        <v>5.9</v>
      </c>
      <c r="J943" s="14"/>
      <c r="K943" s="14"/>
      <c r="L943" s="5" t="b">
        <f t="shared" si="12"/>
        <v>0</v>
      </c>
      <c r="M943">
        <v>1</v>
      </c>
      <c r="N943" s="5">
        <f t="shared" si="13"/>
        <v>9.4098883572567779E-2</v>
      </c>
    </row>
    <row r="944" spans="1:14" ht="15">
      <c r="A944" s="14" t="s">
        <v>169</v>
      </c>
      <c r="B944" s="14" t="s">
        <v>704</v>
      </c>
      <c r="C944" s="14" t="s">
        <v>16</v>
      </c>
      <c r="D944" s="14" t="s">
        <v>17</v>
      </c>
      <c r="E944" s="15">
        <v>46078</v>
      </c>
      <c r="F944" s="16">
        <v>0.19652777777777777</v>
      </c>
      <c r="G944" s="14">
        <v>6.33</v>
      </c>
      <c r="H944" s="14">
        <v>7.37</v>
      </c>
      <c r="I944" s="14">
        <v>13.7</v>
      </c>
      <c r="J944" s="14"/>
      <c r="K944" s="14"/>
      <c r="L944" s="5" t="b">
        <f t="shared" si="12"/>
        <v>0</v>
      </c>
      <c r="M944">
        <v>1</v>
      </c>
      <c r="N944" s="5">
        <f t="shared" si="13"/>
        <v>1.858887381275441</v>
      </c>
    </row>
    <row r="945" spans="1:14" ht="15">
      <c r="A945" s="14" t="s">
        <v>169</v>
      </c>
      <c r="B945" s="14" t="s">
        <v>666</v>
      </c>
      <c r="C945" s="14" t="s">
        <v>25</v>
      </c>
      <c r="D945" s="14" t="s">
        <v>17</v>
      </c>
      <c r="E945" s="15">
        <v>46078</v>
      </c>
      <c r="F945" s="16">
        <v>0.19027777777777777</v>
      </c>
      <c r="G945" s="14">
        <v>-6.98</v>
      </c>
      <c r="H945" s="14">
        <v>6.98</v>
      </c>
      <c r="I945" s="14">
        <v>0</v>
      </c>
      <c r="J945" s="14" t="s">
        <v>26</v>
      </c>
      <c r="K945" s="14" t="s">
        <v>16</v>
      </c>
      <c r="L945" s="5" t="b">
        <f t="shared" si="12"/>
        <v>1</v>
      </c>
      <c r="M945">
        <v>1</v>
      </c>
      <c r="N945" s="5">
        <f t="shared" si="13"/>
        <v>0</v>
      </c>
    </row>
    <row r="946" spans="1:14" ht="15">
      <c r="A946" s="14" t="s">
        <v>169</v>
      </c>
      <c r="B946" s="14" t="s">
        <v>705</v>
      </c>
      <c r="C946" s="14" t="s">
        <v>25</v>
      </c>
      <c r="D946" s="14" t="s">
        <v>17</v>
      </c>
      <c r="E946" s="15">
        <v>46078</v>
      </c>
      <c r="F946" s="16">
        <v>0.18541666666666667</v>
      </c>
      <c r="G946" s="14">
        <v>-7.27</v>
      </c>
      <c r="H946" s="14">
        <v>7.27</v>
      </c>
      <c r="I946" s="14">
        <v>0</v>
      </c>
      <c r="J946" s="14" t="s">
        <v>26</v>
      </c>
      <c r="K946" s="14" t="s">
        <v>16</v>
      </c>
      <c r="L946" s="5" t="b">
        <f t="shared" si="12"/>
        <v>1</v>
      </c>
      <c r="M946">
        <v>1</v>
      </c>
      <c r="N946" s="5">
        <f t="shared" si="13"/>
        <v>0</v>
      </c>
    </row>
    <row r="947" spans="1:14" ht="15">
      <c r="A947" s="14" t="s">
        <v>169</v>
      </c>
      <c r="B947" s="14" t="s">
        <v>416</v>
      </c>
      <c r="C947" s="14" t="s">
        <v>16</v>
      </c>
      <c r="D947" s="14" t="s">
        <v>17</v>
      </c>
      <c r="E947" s="15">
        <v>46078</v>
      </c>
      <c r="F947" s="16">
        <v>0.17916666666666667</v>
      </c>
      <c r="G947" s="14">
        <v>2.95</v>
      </c>
      <c r="H947" s="14">
        <v>10.55</v>
      </c>
      <c r="I947" s="14">
        <v>13.5</v>
      </c>
      <c r="J947" s="14"/>
      <c r="K947" s="14"/>
      <c r="L947" s="5" t="b">
        <f t="shared" si="12"/>
        <v>0</v>
      </c>
      <c r="M947">
        <v>1</v>
      </c>
      <c r="N947" s="5">
        <f t="shared" si="13"/>
        <v>1.2796208530805686</v>
      </c>
    </row>
    <row r="948" spans="1:14" ht="15">
      <c r="A948" s="14" t="s">
        <v>169</v>
      </c>
      <c r="B948" s="14" t="s">
        <v>706</v>
      </c>
      <c r="C948" s="14" t="s">
        <v>16</v>
      </c>
      <c r="D948" s="14" t="s">
        <v>17</v>
      </c>
      <c r="E948" s="15">
        <v>46078</v>
      </c>
      <c r="F948" s="16">
        <v>0.13958333333333334</v>
      </c>
      <c r="G948" s="14">
        <v>-1.45</v>
      </c>
      <c r="H948" s="14">
        <v>14.45</v>
      </c>
      <c r="I948" s="14">
        <v>13</v>
      </c>
      <c r="J948" s="14"/>
      <c r="K948" s="14"/>
      <c r="L948" s="5" t="b">
        <f t="shared" si="12"/>
        <v>0</v>
      </c>
      <c r="M948">
        <v>1</v>
      </c>
      <c r="N948" s="5">
        <f t="shared" si="13"/>
        <v>0.89965397923875434</v>
      </c>
    </row>
    <row r="949" spans="1:14" ht="15">
      <c r="A949" s="14" t="s">
        <v>169</v>
      </c>
      <c r="B949" s="14" t="s">
        <v>707</v>
      </c>
      <c r="C949" s="14" t="s">
        <v>16</v>
      </c>
      <c r="D949" s="14" t="s">
        <v>17</v>
      </c>
      <c r="E949" s="15">
        <v>46078</v>
      </c>
      <c r="F949" s="16">
        <v>0.12916666666666668</v>
      </c>
      <c r="G949" s="14">
        <v>-1.18</v>
      </c>
      <c r="H949" s="14">
        <v>9.3800000000000008</v>
      </c>
      <c r="I949" s="14">
        <v>8.1999999999999993</v>
      </c>
      <c r="J949" s="14"/>
      <c r="K949" s="14"/>
      <c r="L949" s="5" t="b">
        <f t="shared" si="12"/>
        <v>0</v>
      </c>
      <c r="M949">
        <v>1</v>
      </c>
      <c r="N949" s="5">
        <f t="shared" si="13"/>
        <v>0.87420042643923224</v>
      </c>
    </row>
    <row r="950" spans="1:14" ht="15">
      <c r="A950" s="14" t="s">
        <v>169</v>
      </c>
      <c r="B950" s="14" t="s">
        <v>708</v>
      </c>
      <c r="C950" s="14" t="s">
        <v>16</v>
      </c>
      <c r="D950" s="14" t="s">
        <v>17</v>
      </c>
      <c r="E950" s="15">
        <v>46078</v>
      </c>
      <c r="F950" s="16">
        <v>0.12152777777777778</v>
      </c>
      <c r="G950" s="14">
        <v>-3.13</v>
      </c>
      <c r="H950" s="14">
        <v>9.0299999999999994</v>
      </c>
      <c r="I950" s="14">
        <v>5.9</v>
      </c>
      <c r="J950" s="14"/>
      <c r="K950" s="14"/>
      <c r="L950" s="5" t="b">
        <f t="shared" si="12"/>
        <v>0</v>
      </c>
      <c r="M950">
        <v>1</v>
      </c>
      <c r="N950" s="5">
        <f t="shared" si="13"/>
        <v>0.65337763012181627</v>
      </c>
    </row>
    <row r="951" spans="1:14" ht="15">
      <c r="A951" s="14" t="s">
        <v>169</v>
      </c>
      <c r="B951" s="14" t="s">
        <v>437</v>
      </c>
      <c r="C951" s="14" t="s">
        <v>25</v>
      </c>
      <c r="D951" s="14" t="s">
        <v>17</v>
      </c>
      <c r="E951" s="15">
        <v>46078</v>
      </c>
      <c r="F951" s="16">
        <v>0.11527777777777778</v>
      </c>
      <c r="G951" s="14">
        <v>-2.75</v>
      </c>
      <c r="H951" s="14">
        <v>2.75</v>
      </c>
      <c r="I951" s="14">
        <v>0</v>
      </c>
      <c r="J951" s="14" t="s">
        <v>26</v>
      </c>
      <c r="K951" s="14" t="s">
        <v>16</v>
      </c>
      <c r="L951" s="5" t="b">
        <f t="shared" si="12"/>
        <v>1</v>
      </c>
      <c r="M951">
        <v>1</v>
      </c>
      <c r="N951" s="5">
        <f t="shared" si="13"/>
        <v>0</v>
      </c>
    </row>
    <row r="952" spans="1:14" ht="15">
      <c r="A952" s="14" t="s">
        <v>169</v>
      </c>
      <c r="B952" s="14" t="s">
        <v>426</v>
      </c>
      <c r="C952" s="14" t="s">
        <v>16</v>
      </c>
      <c r="D952" s="14" t="s">
        <v>17</v>
      </c>
      <c r="E952" s="15">
        <v>46078</v>
      </c>
      <c r="F952" s="16">
        <v>0.1125</v>
      </c>
      <c r="G952" s="14">
        <v>4.9000000000000004</v>
      </c>
      <c r="H952" s="14">
        <v>9.1</v>
      </c>
      <c r="I952" s="14">
        <v>14</v>
      </c>
      <c r="J952" s="14"/>
      <c r="K952" s="14"/>
      <c r="L952" s="5" t="b">
        <f t="shared" si="12"/>
        <v>0</v>
      </c>
      <c r="M952">
        <v>1</v>
      </c>
      <c r="N952" s="5">
        <f t="shared" si="13"/>
        <v>1.5384615384615385</v>
      </c>
    </row>
    <row r="953" spans="1:14" ht="15">
      <c r="A953" s="14" t="s">
        <v>169</v>
      </c>
      <c r="B953" s="14" t="s">
        <v>436</v>
      </c>
      <c r="C953" s="14" t="s">
        <v>16</v>
      </c>
      <c r="D953" s="14" t="s">
        <v>17</v>
      </c>
      <c r="E953" s="15">
        <v>46078</v>
      </c>
      <c r="F953" s="16">
        <v>9.8611111111111108E-2</v>
      </c>
      <c r="G953" s="14">
        <v>5.0199999999999996</v>
      </c>
      <c r="H953" s="14">
        <v>5.38</v>
      </c>
      <c r="I953" s="14">
        <v>10.4</v>
      </c>
      <c r="J953" s="14"/>
      <c r="K953" s="14"/>
      <c r="L953" s="5" t="b">
        <f t="shared" si="12"/>
        <v>0</v>
      </c>
      <c r="M953">
        <v>1</v>
      </c>
      <c r="N953" s="5">
        <f t="shared" si="13"/>
        <v>1.9330855018587361</v>
      </c>
    </row>
    <row r="954" spans="1:14" ht="15">
      <c r="A954" s="14" t="s">
        <v>169</v>
      </c>
      <c r="B954" s="14" t="s">
        <v>437</v>
      </c>
      <c r="C954" s="14" t="s">
        <v>16</v>
      </c>
      <c r="D954" s="14" t="s">
        <v>17</v>
      </c>
      <c r="E954" s="15">
        <v>46078</v>
      </c>
      <c r="F954" s="16">
        <v>9.375E-2</v>
      </c>
      <c r="G954" s="14">
        <v>4.0199999999999996</v>
      </c>
      <c r="H954" s="14">
        <v>5.18</v>
      </c>
      <c r="I954" s="14">
        <v>9.1999999999999993</v>
      </c>
      <c r="J954" s="14"/>
      <c r="K954" s="14"/>
      <c r="L954" s="5" t="b">
        <f t="shared" si="12"/>
        <v>0</v>
      </c>
      <c r="M954">
        <v>1</v>
      </c>
      <c r="N954" s="5">
        <f t="shared" si="13"/>
        <v>1.7760617760617761</v>
      </c>
    </row>
    <row r="955" spans="1:14" ht="15">
      <c r="A955" s="14" t="s">
        <v>169</v>
      </c>
      <c r="B955" s="14" t="s">
        <v>709</v>
      </c>
      <c r="C955" s="14" t="s">
        <v>16</v>
      </c>
      <c r="D955" s="14" t="s">
        <v>17</v>
      </c>
      <c r="E955" s="15">
        <v>46078</v>
      </c>
      <c r="F955" s="16">
        <v>9.0277777777777776E-2</v>
      </c>
      <c r="G955" s="14">
        <v>2.42</v>
      </c>
      <c r="H955" s="14">
        <v>3.48</v>
      </c>
      <c r="I955" s="14">
        <v>5.9</v>
      </c>
      <c r="J955" s="14"/>
      <c r="K955" s="14"/>
      <c r="L955" s="5" t="b">
        <f t="shared" si="12"/>
        <v>0</v>
      </c>
      <c r="M955">
        <v>1</v>
      </c>
      <c r="N955" s="5">
        <f t="shared" si="13"/>
        <v>1.6954022988505748</v>
      </c>
    </row>
    <row r="956" spans="1:14" ht="15">
      <c r="A956" s="14" t="s">
        <v>169</v>
      </c>
      <c r="B956" s="14" t="s">
        <v>438</v>
      </c>
      <c r="C956" s="14" t="s">
        <v>19</v>
      </c>
      <c r="D956" s="14" t="s">
        <v>17</v>
      </c>
      <c r="E956" s="15">
        <v>46078</v>
      </c>
      <c r="F956" s="16">
        <v>8.6805555555555552E-2</v>
      </c>
      <c r="G956" s="14">
        <v>2.77</v>
      </c>
      <c r="H956" s="14">
        <v>10.73</v>
      </c>
      <c r="I956" s="14">
        <v>13.5</v>
      </c>
      <c r="J956" s="14"/>
      <c r="K956" s="14"/>
      <c r="L956" s="5" t="b">
        <f t="shared" ref="L956:L983" si="14">ISNUMBER(SEARCH("X", J956))</f>
        <v>0</v>
      </c>
      <c r="M956">
        <v>1</v>
      </c>
      <c r="N956" s="5">
        <f t="shared" ref="N956:N983" si="15">IF(H956&gt;0, I956/H956, "")</f>
        <v>1.2581547064305685</v>
      </c>
    </row>
    <row r="957" spans="1:14" ht="15">
      <c r="A957" s="14" t="s">
        <v>169</v>
      </c>
      <c r="B957" s="14" t="s">
        <v>363</v>
      </c>
      <c r="C957" s="14" t="s">
        <v>19</v>
      </c>
      <c r="D957" s="14" t="s">
        <v>17</v>
      </c>
      <c r="E957" s="15">
        <v>46078</v>
      </c>
      <c r="F957" s="16">
        <v>7.9166666666666663E-2</v>
      </c>
      <c r="G957" s="14">
        <v>12.65</v>
      </c>
      <c r="H957" s="14">
        <v>8.85</v>
      </c>
      <c r="I957" s="14">
        <v>21.5</v>
      </c>
      <c r="J957" s="14"/>
      <c r="K957" s="14"/>
      <c r="L957" s="5" t="b">
        <f t="shared" si="14"/>
        <v>0</v>
      </c>
      <c r="M957">
        <v>1</v>
      </c>
      <c r="N957" s="5">
        <f t="shared" si="15"/>
        <v>2.4293785310734464</v>
      </c>
    </row>
    <row r="958" spans="1:14" ht="15">
      <c r="A958" s="14" t="s">
        <v>169</v>
      </c>
      <c r="B958" s="14" t="s">
        <v>710</v>
      </c>
      <c r="C958" s="14" t="s">
        <v>16</v>
      </c>
      <c r="D958" s="14" t="s">
        <v>17</v>
      </c>
      <c r="E958" s="15">
        <v>46078</v>
      </c>
      <c r="F958" s="16">
        <v>7.2222222222222215E-2</v>
      </c>
      <c r="G958" s="14">
        <v>0.93</v>
      </c>
      <c r="H958" s="14">
        <v>4.97</v>
      </c>
      <c r="I958" s="14">
        <v>5.9</v>
      </c>
      <c r="J958" s="14"/>
      <c r="K958" s="14"/>
      <c r="L958" s="5" t="b">
        <f t="shared" si="14"/>
        <v>0</v>
      </c>
      <c r="M958">
        <v>1</v>
      </c>
      <c r="N958" s="5">
        <f t="shared" si="15"/>
        <v>1.1871227364185113</v>
      </c>
    </row>
    <row r="959" spans="1:14" ht="15">
      <c r="A959" s="14" t="s">
        <v>169</v>
      </c>
      <c r="B959" s="14" t="s">
        <v>690</v>
      </c>
      <c r="C959" s="14" t="s">
        <v>19</v>
      </c>
      <c r="D959" s="14" t="s">
        <v>17</v>
      </c>
      <c r="E959" s="15">
        <v>46078</v>
      </c>
      <c r="F959" s="16">
        <v>2.5694444444444443E-2</v>
      </c>
      <c r="G959" s="14">
        <v>17.98</v>
      </c>
      <c r="H959" s="14">
        <v>11.92</v>
      </c>
      <c r="I959" s="14">
        <v>29.9</v>
      </c>
      <c r="J959" s="14"/>
      <c r="K959" s="14"/>
      <c r="L959" s="5" t="b">
        <f t="shared" si="14"/>
        <v>0</v>
      </c>
      <c r="M959">
        <v>1</v>
      </c>
      <c r="N959" s="5">
        <f t="shared" si="15"/>
        <v>2.5083892617449663</v>
      </c>
    </row>
    <row r="960" spans="1:14" ht="15">
      <c r="A960" s="14" t="s">
        <v>169</v>
      </c>
      <c r="B960" s="14" t="s">
        <v>446</v>
      </c>
      <c r="C960" s="14" t="s">
        <v>19</v>
      </c>
      <c r="D960" s="14" t="s">
        <v>17</v>
      </c>
      <c r="E960" s="15">
        <v>46078</v>
      </c>
      <c r="F960" s="16">
        <v>1.7361111111111112E-2</v>
      </c>
      <c r="G960" s="14">
        <v>-12.02</v>
      </c>
      <c r="H960" s="14">
        <v>21.62</v>
      </c>
      <c r="I960" s="14">
        <v>9.6</v>
      </c>
      <c r="J960" s="14"/>
      <c r="K960" s="14"/>
      <c r="L960" s="5" t="b">
        <f t="shared" si="14"/>
        <v>0</v>
      </c>
      <c r="M960">
        <v>1</v>
      </c>
      <c r="N960" s="5">
        <f t="shared" si="15"/>
        <v>0.4440333024976873</v>
      </c>
    </row>
    <row r="961" spans="1:14" ht="15">
      <c r="A961" s="14" t="s">
        <v>169</v>
      </c>
      <c r="B961" s="14" t="s">
        <v>364</v>
      </c>
      <c r="C961" s="14" t="s">
        <v>25</v>
      </c>
      <c r="D961" s="14" t="s">
        <v>17</v>
      </c>
      <c r="E961" s="15">
        <v>46078</v>
      </c>
      <c r="F961" s="16">
        <v>1.3888888888888889E-3</v>
      </c>
      <c r="G961" s="14">
        <v>-3.13</v>
      </c>
      <c r="H961" s="14">
        <v>3.13</v>
      </c>
      <c r="I961" s="14">
        <v>0</v>
      </c>
      <c r="J961" s="14" t="s">
        <v>26</v>
      </c>
      <c r="K961" s="14" t="s">
        <v>16</v>
      </c>
      <c r="L961" s="5" t="b">
        <f t="shared" si="14"/>
        <v>1</v>
      </c>
      <c r="M961">
        <v>1</v>
      </c>
      <c r="N961" s="5">
        <f t="shared" si="15"/>
        <v>0</v>
      </c>
    </row>
    <row r="962" spans="1:14" ht="15">
      <c r="A962" s="14" t="s">
        <v>169</v>
      </c>
      <c r="B962" s="14" t="s">
        <v>443</v>
      </c>
      <c r="C962" s="14" t="s">
        <v>16</v>
      </c>
      <c r="D962" s="14" t="s">
        <v>17</v>
      </c>
      <c r="E962" s="15">
        <v>46077</v>
      </c>
      <c r="F962" s="16">
        <v>0.33541666666666664</v>
      </c>
      <c r="G962" s="14">
        <v>6.13</v>
      </c>
      <c r="H962" s="14">
        <v>6.97</v>
      </c>
      <c r="I962" s="14">
        <v>13.1</v>
      </c>
      <c r="J962" s="14"/>
      <c r="K962" s="14"/>
      <c r="L962" s="5" t="b">
        <f t="shared" si="14"/>
        <v>0</v>
      </c>
      <c r="M962">
        <v>1</v>
      </c>
      <c r="N962" s="5">
        <f t="shared" si="15"/>
        <v>1.87948350071736</v>
      </c>
    </row>
    <row r="963" spans="1:14" ht="15">
      <c r="A963" s="14" t="s">
        <v>169</v>
      </c>
      <c r="B963" s="14" t="s">
        <v>448</v>
      </c>
      <c r="C963" s="14" t="s">
        <v>19</v>
      </c>
      <c r="D963" s="14" t="s">
        <v>17</v>
      </c>
      <c r="E963" s="15">
        <v>46077</v>
      </c>
      <c r="F963" s="16">
        <v>0.3298611111111111</v>
      </c>
      <c r="G963" s="14">
        <v>5.38</v>
      </c>
      <c r="H963" s="14">
        <v>1.52</v>
      </c>
      <c r="I963" s="14">
        <v>6.9</v>
      </c>
      <c r="J963" s="14"/>
      <c r="K963" s="14"/>
      <c r="L963" s="5" t="b">
        <f t="shared" si="14"/>
        <v>0</v>
      </c>
      <c r="M963">
        <v>1</v>
      </c>
      <c r="N963" s="5">
        <f t="shared" si="15"/>
        <v>4.5394736842105265</v>
      </c>
    </row>
    <row r="964" spans="1:14" ht="15">
      <c r="A964" s="14" t="s">
        <v>169</v>
      </c>
      <c r="B964" s="14" t="s">
        <v>451</v>
      </c>
      <c r="C964" s="14" t="s">
        <v>19</v>
      </c>
      <c r="D964" s="14" t="s">
        <v>17</v>
      </c>
      <c r="E964" s="15">
        <v>46077</v>
      </c>
      <c r="F964" s="16">
        <v>0.32777777777777778</v>
      </c>
      <c r="G964" s="14">
        <v>-9.1300000000000008</v>
      </c>
      <c r="H964" s="14">
        <v>25.33</v>
      </c>
      <c r="I964" s="14">
        <v>16.2</v>
      </c>
      <c r="J964" s="14"/>
      <c r="K964" s="14"/>
      <c r="L964" s="5" t="b">
        <f t="shared" si="14"/>
        <v>0</v>
      </c>
      <c r="M964">
        <v>1</v>
      </c>
      <c r="N964" s="5">
        <f t="shared" si="15"/>
        <v>0.63955783655744181</v>
      </c>
    </row>
    <row r="965" spans="1:14" ht="15">
      <c r="A965" s="14" t="s">
        <v>169</v>
      </c>
      <c r="B965" s="14" t="s">
        <v>449</v>
      </c>
      <c r="C965" s="14" t="s">
        <v>16</v>
      </c>
      <c r="D965" s="14" t="s">
        <v>17</v>
      </c>
      <c r="E965" s="15">
        <v>46077</v>
      </c>
      <c r="F965" s="16">
        <v>0.30972222222222223</v>
      </c>
      <c r="G965" s="14">
        <v>2.5</v>
      </c>
      <c r="H965" s="14">
        <v>8.6</v>
      </c>
      <c r="I965" s="14">
        <v>11.1</v>
      </c>
      <c r="J965" s="14"/>
      <c r="K965" s="14"/>
      <c r="L965" s="5" t="b">
        <f t="shared" si="14"/>
        <v>0</v>
      </c>
      <c r="M965">
        <v>1</v>
      </c>
      <c r="N965" s="5">
        <f t="shared" si="15"/>
        <v>1.2906976744186047</v>
      </c>
    </row>
    <row r="966" spans="1:14" ht="15">
      <c r="A966" s="14" t="s">
        <v>169</v>
      </c>
      <c r="B966" s="14" t="s">
        <v>711</v>
      </c>
      <c r="C966" s="14" t="s">
        <v>16</v>
      </c>
      <c r="D966" s="14" t="s">
        <v>17</v>
      </c>
      <c r="E966" s="15">
        <v>46077</v>
      </c>
      <c r="F966" s="16">
        <v>0.30277777777777776</v>
      </c>
      <c r="G966" s="14">
        <v>-0.85</v>
      </c>
      <c r="H966" s="14">
        <v>6.75</v>
      </c>
      <c r="I966" s="14">
        <v>5.9</v>
      </c>
      <c r="J966" s="14"/>
      <c r="K966" s="14"/>
      <c r="L966" s="5" t="b">
        <f t="shared" si="14"/>
        <v>0</v>
      </c>
      <c r="M966">
        <v>1</v>
      </c>
      <c r="N966" s="5">
        <f t="shared" si="15"/>
        <v>0.87407407407407411</v>
      </c>
    </row>
    <row r="967" spans="1:14" ht="15">
      <c r="A967" s="14" t="s">
        <v>169</v>
      </c>
      <c r="B967" s="14" t="s">
        <v>712</v>
      </c>
      <c r="C967" s="14" t="s">
        <v>19</v>
      </c>
      <c r="D967" s="14" t="s">
        <v>17</v>
      </c>
      <c r="E967" s="15">
        <v>46077</v>
      </c>
      <c r="F967" s="16">
        <v>0.29722222222222222</v>
      </c>
      <c r="G967" s="14">
        <v>7.37</v>
      </c>
      <c r="H967" s="14">
        <v>2.0299999999999998</v>
      </c>
      <c r="I967" s="14">
        <v>9.4</v>
      </c>
      <c r="J967" s="14"/>
      <c r="K967" s="14"/>
      <c r="L967" s="5" t="b">
        <f t="shared" si="14"/>
        <v>0</v>
      </c>
      <c r="M967">
        <v>1</v>
      </c>
      <c r="N967" s="5">
        <f t="shared" si="15"/>
        <v>4.6305418719211833</v>
      </c>
    </row>
    <row r="968" spans="1:14" ht="15">
      <c r="A968" s="14" t="s">
        <v>169</v>
      </c>
      <c r="B968" s="14" t="s">
        <v>713</v>
      </c>
      <c r="C968" s="14" t="s">
        <v>21</v>
      </c>
      <c r="D968" s="14" t="s">
        <v>17</v>
      </c>
      <c r="E968" s="15">
        <v>46077</v>
      </c>
      <c r="F968" s="16">
        <v>0.29305555555555557</v>
      </c>
      <c r="G968" s="14">
        <v>-1.22</v>
      </c>
      <c r="H968" s="14">
        <v>11.22</v>
      </c>
      <c r="I968" s="14">
        <v>10</v>
      </c>
      <c r="J968" s="14"/>
      <c r="K968" s="14"/>
      <c r="L968" s="5" t="b">
        <f t="shared" si="14"/>
        <v>0</v>
      </c>
      <c r="M968">
        <v>1</v>
      </c>
      <c r="N968" s="5">
        <f t="shared" si="15"/>
        <v>0.89126559714795006</v>
      </c>
    </row>
    <row r="969" spans="1:14" ht="15">
      <c r="A969" s="14" t="s">
        <v>169</v>
      </c>
      <c r="B969" s="14" t="s">
        <v>714</v>
      </c>
      <c r="C969" s="14" t="s">
        <v>21</v>
      </c>
      <c r="D969" s="14" t="s">
        <v>17</v>
      </c>
      <c r="E969" s="15">
        <v>46077</v>
      </c>
      <c r="F969" s="16">
        <v>0.28402777777777777</v>
      </c>
      <c r="G969" s="14">
        <v>2.4300000000000002</v>
      </c>
      <c r="H969" s="14">
        <v>7.97</v>
      </c>
      <c r="I969" s="14">
        <v>10.4</v>
      </c>
      <c r="J969" s="14"/>
      <c r="K969" s="14"/>
      <c r="L969" s="5" t="b">
        <f t="shared" si="14"/>
        <v>0</v>
      </c>
      <c r="M969">
        <v>1</v>
      </c>
      <c r="N969" s="5">
        <f t="shared" si="15"/>
        <v>1.3048933500627353</v>
      </c>
    </row>
    <row r="970" spans="1:14" ht="15">
      <c r="A970" s="14" t="s">
        <v>169</v>
      </c>
      <c r="B970" s="14" t="s">
        <v>715</v>
      </c>
      <c r="C970" s="14" t="s">
        <v>21</v>
      </c>
      <c r="D970" s="14" t="s">
        <v>17</v>
      </c>
      <c r="E970" s="15">
        <v>46077</v>
      </c>
      <c r="F970" s="16">
        <v>0.27777777777777779</v>
      </c>
      <c r="G970" s="14">
        <v>-0.23</v>
      </c>
      <c r="H970" s="14">
        <v>10.43</v>
      </c>
      <c r="I970" s="14">
        <v>10.199999999999999</v>
      </c>
      <c r="J970" s="14"/>
      <c r="K970" s="14"/>
      <c r="L970" s="5" t="b">
        <f t="shared" si="14"/>
        <v>0</v>
      </c>
      <c r="M970">
        <v>1</v>
      </c>
      <c r="N970" s="5">
        <f t="shared" si="15"/>
        <v>0.97794822627037392</v>
      </c>
    </row>
    <row r="971" spans="1:14" ht="15">
      <c r="A971" s="14" t="s">
        <v>169</v>
      </c>
      <c r="B971" s="14" t="s">
        <v>716</v>
      </c>
      <c r="C971" s="14" t="s">
        <v>21</v>
      </c>
      <c r="D971" s="14" t="s">
        <v>17</v>
      </c>
      <c r="E971" s="15">
        <v>46077</v>
      </c>
      <c r="F971" s="16">
        <v>0.27013888888888887</v>
      </c>
      <c r="G971" s="14">
        <v>2.87</v>
      </c>
      <c r="H971" s="14">
        <v>8.0299999999999994</v>
      </c>
      <c r="I971" s="14">
        <v>10.9</v>
      </c>
      <c r="J971" s="14"/>
      <c r="K971" s="14"/>
      <c r="L971" s="5" t="b">
        <f t="shared" si="14"/>
        <v>0</v>
      </c>
      <c r="M971">
        <v>1</v>
      </c>
      <c r="N971" s="5">
        <f t="shared" si="15"/>
        <v>1.3574097135740972</v>
      </c>
    </row>
    <row r="972" spans="1:14" ht="15">
      <c r="A972" s="14" t="s">
        <v>169</v>
      </c>
      <c r="B972" s="14" t="s">
        <v>717</v>
      </c>
      <c r="C972" s="14" t="s">
        <v>21</v>
      </c>
      <c r="D972" s="14" t="s">
        <v>17</v>
      </c>
      <c r="E972" s="15">
        <v>46077</v>
      </c>
      <c r="F972" s="16">
        <v>0.24444444444444444</v>
      </c>
      <c r="G972" s="14">
        <v>4</v>
      </c>
      <c r="H972" s="14">
        <v>8.1</v>
      </c>
      <c r="I972" s="14">
        <v>12.1</v>
      </c>
      <c r="J972" s="14"/>
      <c r="K972" s="14"/>
      <c r="L972" s="5" t="b">
        <f t="shared" si="14"/>
        <v>0</v>
      </c>
      <c r="M972">
        <v>1</v>
      </c>
      <c r="N972" s="5">
        <f t="shared" si="15"/>
        <v>1.4938271604938271</v>
      </c>
    </row>
    <row r="973" spans="1:14" ht="15">
      <c r="A973" s="14" t="s">
        <v>169</v>
      </c>
      <c r="B973" s="14" t="s">
        <v>665</v>
      </c>
      <c r="C973" s="14" t="s">
        <v>21</v>
      </c>
      <c r="D973" s="14" t="s">
        <v>17</v>
      </c>
      <c r="E973" s="15">
        <v>46077</v>
      </c>
      <c r="F973" s="16">
        <v>0.23749999999999999</v>
      </c>
      <c r="G973" s="14">
        <v>8.6300000000000008</v>
      </c>
      <c r="H973" s="14">
        <v>8.9700000000000006</v>
      </c>
      <c r="I973" s="14">
        <v>17.600000000000001</v>
      </c>
      <c r="J973" s="14"/>
      <c r="K973" s="14"/>
      <c r="L973" s="5" t="b">
        <f t="shared" si="14"/>
        <v>0</v>
      </c>
      <c r="M973">
        <v>1</v>
      </c>
      <c r="N973" s="5">
        <f t="shared" si="15"/>
        <v>1.9620958751393534</v>
      </c>
    </row>
    <row r="974" spans="1:14" ht="15">
      <c r="A974" s="14" t="s">
        <v>169</v>
      </c>
      <c r="B974" s="14" t="s">
        <v>718</v>
      </c>
      <c r="C974" s="14" t="s">
        <v>21</v>
      </c>
      <c r="D974" s="14" t="s">
        <v>17</v>
      </c>
      <c r="E974" s="15">
        <v>46077</v>
      </c>
      <c r="F974" s="16">
        <v>0.23125000000000001</v>
      </c>
      <c r="G974" s="14">
        <v>-4.08</v>
      </c>
      <c r="H974" s="14">
        <v>14.48</v>
      </c>
      <c r="I974" s="14">
        <v>10.4</v>
      </c>
      <c r="J974" s="14"/>
      <c r="K974" s="14"/>
      <c r="L974" s="5" t="b">
        <f t="shared" si="14"/>
        <v>0</v>
      </c>
      <c r="M974">
        <v>1</v>
      </c>
      <c r="N974" s="5">
        <f t="shared" si="15"/>
        <v>0.71823204419889508</v>
      </c>
    </row>
    <row r="975" spans="1:14" ht="15">
      <c r="A975" s="14" t="s">
        <v>169</v>
      </c>
      <c r="B975" s="14" t="s">
        <v>719</v>
      </c>
      <c r="C975" s="14" t="s">
        <v>21</v>
      </c>
      <c r="D975" s="14" t="s">
        <v>17</v>
      </c>
      <c r="E975" s="15">
        <v>46077</v>
      </c>
      <c r="F975" s="16">
        <v>0.21944444444444444</v>
      </c>
      <c r="G975" s="14">
        <v>7.25</v>
      </c>
      <c r="H975" s="14">
        <v>3.45</v>
      </c>
      <c r="I975" s="14">
        <v>10.7</v>
      </c>
      <c r="J975" s="14"/>
      <c r="K975" s="14"/>
      <c r="L975" s="5" t="b">
        <f t="shared" si="14"/>
        <v>0</v>
      </c>
      <c r="M975">
        <v>1</v>
      </c>
      <c r="N975" s="5">
        <f t="shared" si="15"/>
        <v>3.1014492753623184</v>
      </c>
    </row>
    <row r="976" spans="1:14" ht="15">
      <c r="A976" s="14" t="s">
        <v>169</v>
      </c>
      <c r="B976" s="14" t="s">
        <v>474</v>
      </c>
      <c r="C976" s="14" t="s">
        <v>25</v>
      </c>
      <c r="D976" s="14" t="s">
        <v>17</v>
      </c>
      <c r="E976" s="15">
        <v>46077</v>
      </c>
      <c r="F976" s="16">
        <v>0.21666666666666667</v>
      </c>
      <c r="G976" s="14">
        <v>-5.77</v>
      </c>
      <c r="H976" s="14">
        <v>5.77</v>
      </c>
      <c r="I976" s="14">
        <v>0</v>
      </c>
      <c r="J976" s="14" t="s">
        <v>26</v>
      </c>
      <c r="K976" s="14" t="s">
        <v>16</v>
      </c>
      <c r="L976" s="5" t="b">
        <f t="shared" si="14"/>
        <v>1</v>
      </c>
      <c r="M976">
        <v>1</v>
      </c>
      <c r="N976" s="5">
        <f t="shared" si="15"/>
        <v>0</v>
      </c>
    </row>
    <row r="977" spans="1:14" ht="15">
      <c r="A977" s="14" t="s">
        <v>169</v>
      </c>
      <c r="B977" s="14" t="s">
        <v>720</v>
      </c>
      <c r="C977" s="14" t="s">
        <v>21</v>
      </c>
      <c r="D977" s="14" t="s">
        <v>17</v>
      </c>
      <c r="E977" s="15">
        <v>46077</v>
      </c>
      <c r="F977" s="16">
        <v>0.19791666666666666</v>
      </c>
      <c r="G977" s="14">
        <v>6.78</v>
      </c>
      <c r="H977" s="14">
        <v>4.5199999999999996</v>
      </c>
      <c r="I977" s="14">
        <v>11.3</v>
      </c>
      <c r="J977" s="14"/>
      <c r="K977" s="14"/>
      <c r="L977" s="5" t="b">
        <f t="shared" si="14"/>
        <v>0</v>
      </c>
      <c r="M977">
        <v>1</v>
      </c>
      <c r="N977" s="5">
        <f t="shared" si="15"/>
        <v>2.5000000000000004</v>
      </c>
    </row>
    <row r="978" spans="1:14" ht="15">
      <c r="A978" s="14" t="s">
        <v>169</v>
      </c>
      <c r="B978" s="14" t="s">
        <v>721</v>
      </c>
      <c r="C978" s="14" t="s">
        <v>16</v>
      </c>
      <c r="D978" s="14" t="s">
        <v>17</v>
      </c>
      <c r="E978" s="15">
        <v>46077</v>
      </c>
      <c r="F978" s="16">
        <v>0.18402777777777779</v>
      </c>
      <c r="G978" s="14">
        <v>-3.53</v>
      </c>
      <c r="H978" s="14">
        <v>9.43</v>
      </c>
      <c r="I978" s="14">
        <v>5.9</v>
      </c>
      <c r="J978" s="14"/>
      <c r="K978" s="14"/>
      <c r="L978" s="5" t="b">
        <f t="shared" si="14"/>
        <v>0</v>
      </c>
      <c r="M978">
        <v>1</v>
      </c>
      <c r="N978" s="5">
        <f t="shared" si="15"/>
        <v>0.6256627783669142</v>
      </c>
    </row>
    <row r="979" spans="1:14" ht="15">
      <c r="A979" s="14" t="s">
        <v>169</v>
      </c>
      <c r="B979" s="14" t="s">
        <v>722</v>
      </c>
      <c r="C979" s="14" t="s">
        <v>16</v>
      </c>
      <c r="D979" s="14" t="s">
        <v>17</v>
      </c>
      <c r="E979" s="15">
        <v>46077</v>
      </c>
      <c r="F979" s="16">
        <v>0.17708333333333334</v>
      </c>
      <c r="G979" s="14">
        <v>-10.58</v>
      </c>
      <c r="H979" s="14">
        <v>16.48</v>
      </c>
      <c r="I979" s="14">
        <v>5.9</v>
      </c>
      <c r="J979" s="14"/>
      <c r="K979" s="14"/>
      <c r="L979" s="5" t="b">
        <f t="shared" si="14"/>
        <v>0</v>
      </c>
      <c r="M979">
        <v>1</v>
      </c>
      <c r="N979" s="5">
        <f t="shared" si="15"/>
        <v>0.35800970873786409</v>
      </c>
    </row>
    <row r="980" spans="1:14" ht="15">
      <c r="A980" s="14" t="s">
        <v>169</v>
      </c>
      <c r="B980" s="14" t="s">
        <v>361</v>
      </c>
      <c r="C980" s="14" t="s">
        <v>25</v>
      </c>
      <c r="D980" s="14" t="s">
        <v>17</v>
      </c>
      <c r="E980" s="15">
        <v>46077</v>
      </c>
      <c r="F980" s="16">
        <v>0.12638888888888888</v>
      </c>
      <c r="G980" s="14">
        <v>-1.7</v>
      </c>
      <c r="H980" s="14">
        <v>1.7</v>
      </c>
      <c r="I980" s="14">
        <v>0</v>
      </c>
      <c r="J980" s="14"/>
      <c r="K980" s="14"/>
      <c r="L980" s="5" t="b">
        <f t="shared" si="14"/>
        <v>0</v>
      </c>
      <c r="M980">
        <v>1</v>
      </c>
      <c r="N980" s="5">
        <f t="shared" si="15"/>
        <v>0</v>
      </c>
    </row>
    <row r="981" spans="1:14" ht="15">
      <c r="A981" s="14" t="s">
        <v>169</v>
      </c>
      <c r="B981" s="14" t="s">
        <v>723</v>
      </c>
      <c r="C981" s="14" t="s">
        <v>16</v>
      </c>
      <c r="D981" s="14" t="s">
        <v>17</v>
      </c>
      <c r="E981" s="15">
        <v>46077</v>
      </c>
      <c r="F981" s="16">
        <v>0.12430555555555556</v>
      </c>
      <c r="G981" s="14">
        <v>7.95</v>
      </c>
      <c r="H981" s="14">
        <v>3.15</v>
      </c>
      <c r="I981" s="14">
        <v>11.1</v>
      </c>
      <c r="J981" s="14"/>
      <c r="K981" s="14"/>
      <c r="L981" s="5" t="b">
        <f t="shared" si="14"/>
        <v>0</v>
      </c>
      <c r="M981">
        <v>1</v>
      </c>
      <c r="N981" s="5">
        <f t="shared" si="15"/>
        <v>3.5238095238095237</v>
      </c>
    </row>
    <row r="982" spans="1:14" ht="15">
      <c r="A982" s="14" t="s">
        <v>169</v>
      </c>
      <c r="B982" s="14" t="s">
        <v>465</v>
      </c>
      <c r="C982" s="14" t="s">
        <v>19</v>
      </c>
      <c r="D982" s="14" t="s">
        <v>17</v>
      </c>
      <c r="E982" s="15">
        <v>46077</v>
      </c>
      <c r="F982" s="16">
        <v>0.12083333333333333</v>
      </c>
      <c r="G982" s="14">
        <v>8.5299999999999994</v>
      </c>
      <c r="H982" s="14">
        <v>2.77</v>
      </c>
      <c r="I982" s="14">
        <v>11.3</v>
      </c>
      <c r="J982" s="14"/>
      <c r="K982" s="14"/>
      <c r="L982" s="5" t="b">
        <f t="shared" si="14"/>
        <v>0</v>
      </c>
      <c r="M982">
        <v>1</v>
      </c>
      <c r="N982" s="5">
        <f t="shared" si="15"/>
        <v>4.0794223826714804</v>
      </c>
    </row>
    <row r="983" spans="1:14" ht="15">
      <c r="A983" s="14" t="s">
        <v>169</v>
      </c>
      <c r="B983" s="14" t="s">
        <v>724</v>
      </c>
      <c r="C983" s="14" t="s">
        <v>16</v>
      </c>
      <c r="D983" s="14" t="s">
        <v>17</v>
      </c>
      <c r="E983" s="15">
        <v>46077</v>
      </c>
      <c r="F983" s="16">
        <v>0.11805555555555555</v>
      </c>
      <c r="G983" s="14">
        <v>2.8</v>
      </c>
      <c r="H983" s="14">
        <v>3.1</v>
      </c>
      <c r="I983" s="14">
        <v>5.9</v>
      </c>
      <c r="J983" s="14"/>
      <c r="K983" s="14"/>
      <c r="L983" s="5" t="b">
        <f t="shared" si="14"/>
        <v>0</v>
      </c>
      <c r="M983">
        <v>1</v>
      </c>
      <c r="N983" s="5">
        <f t="shared" si="15"/>
        <v>1.903225806451613</v>
      </c>
    </row>
    <row r="984" spans="1:14" ht="15">
      <c r="A984" s="14" t="s">
        <v>169</v>
      </c>
      <c r="B984" s="14" t="s">
        <v>468</v>
      </c>
      <c r="C984" s="14" t="s">
        <v>19</v>
      </c>
      <c r="D984" s="14" t="s">
        <v>17</v>
      </c>
      <c r="E984" s="15">
        <v>46077</v>
      </c>
      <c r="F984" s="16">
        <v>0.11527777777777778</v>
      </c>
      <c r="G984" s="14">
        <v>8.27</v>
      </c>
      <c r="H984" s="14">
        <v>5.63</v>
      </c>
      <c r="I984" s="14">
        <v>13.9</v>
      </c>
      <c r="J984" s="14"/>
      <c r="K984" s="14"/>
      <c r="L984" s="5" t="b">
        <f t="shared" ref="L984:L1047" si="16">ISNUMBER(SEARCH("X", J984))</f>
        <v>0</v>
      </c>
      <c r="M984">
        <v>1</v>
      </c>
      <c r="N984" s="5">
        <f t="shared" ref="N984:N1047" si="17">IF(H984&gt;0, I984/H984, "")</f>
        <v>2.4689165186500888</v>
      </c>
    </row>
    <row r="985" spans="1:14" ht="15">
      <c r="A985" s="14" t="s">
        <v>169</v>
      </c>
      <c r="B985" s="14" t="s">
        <v>470</v>
      </c>
      <c r="C985" s="14" t="s">
        <v>19</v>
      </c>
      <c r="D985" s="14" t="s">
        <v>17</v>
      </c>
      <c r="E985" s="15">
        <v>46077</v>
      </c>
      <c r="F985" s="16">
        <v>0.10902777777777778</v>
      </c>
      <c r="G985" s="14">
        <v>5.4</v>
      </c>
      <c r="H985" s="14">
        <v>4.2</v>
      </c>
      <c r="I985" s="14">
        <v>9.6</v>
      </c>
      <c r="J985" s="14"/>
      <c r="K985" s="14"/>
      <c r="L985" s="5" t="b">
        <f t="shared" si="16"/>
        <v>0</v>
      </c>
      <c r="M985">
        <v>1</v>
      </c>
      <c r="N985" s="5">
        <f t="shared" si="17"/>
        <v>2.2857142857142856</v>
      </c>
    </row>
    <row r="986" spans="1:14" ht="15">
      <c r="A986" s="14" t="s">
        <v>169</v>
      </c>
      <c r="B986" s="14" t="s">
        <v>471</v>
      </c>
      <c r="C986" s="14" t="s">
        <v>19</v>
      </c>
      <c r="D986" s="14" t="s">
        <v>17</v>
      </c>
      <c r="E986" s="15">
        <v>46077</v>
      </c>
      <c r="F986" s="16">
        <v>0.10486111111111111</v>
      </c>
      <c r="G986" s="14">
        <v>10.3</v>
      </c>
      <c r="H986" s="14">
        <v>3</v>
      </c>
      <c r="I986" s="14">
        <v>13.3</v>
      </c>
      <c r="J986" s="14"/>
      <c r="K986" s="14"/>
      <c r="L986" s="5" t="b">
        <f t="shared" si="16"/>
        <v>0</v>
      </c>
      <c r="M986">
        <v>1</v>
      </c>
      <c r="N986" s="5">
        <f t="shared" si="17"/>
        <v>4.4333333333333336</v>
      </c>
    </row>
    <row r="987" spans="1:14" ht="15">
      <c r="A987" s="14" t="s">
        <v>169</v>
      </c>
      <c r="B987" s="14" t="s">
        <v>472</v>
      </c>
      <c r="C987" s="14" t="s">
        <v>19</v>
      </c>
      <c r="D987" s="14" t="s">
        <v>17</v>
      </c>
      <c r="E987" s="15">
        <v>46077</v>
      </c>
      <c r="F987" s="16">
        <v>9.2361111111111116E-2</v>
      </c>
      <c r="G987" s="14">
        <v>10.1</v>
      </c>
      <c r="H987" s="14">
        <v>6.3</v>
      </c>
      <c r="I987" s="14">
        <v>16.399999999999999</v>
      </c>
      <c r="J987" s="14"/>
      <c r="K987" s="14"/>
      <c r="L987" s="5" t="b">
        <f t="shared" si="16"/>
        <v>0</v>
      </c>
      <c r="M987">
        <v>1</v>
      </c>
      <c r="N987" s="5">
        <f t="shared" si="17"/>
        <v>2.6031746031746028</v>
      </c>
    </row>
    <row r="988" spans="1:14" ht="15">
      <c r="A988" s="14" t="s">
        <v>169</v>
      </c>
      <c r="B988" s="14" t="s">
        <v>469</v>
      </c>
      <c r="C988" s="14" t="s">
        <v>16</v>
      </c>
      <c r="D988" s="14" t="s">
        <v>17</v>
      </c>
      <c r="E988" s="15">
        <v>46077</v>
      </c>
      <c r="F988" s="16">
        <v>8.7499999999999994E-2</v>
      </c>
      <c r="G988" s="14">
        <v>3.4</v>
      </c>
      <c r="H988" s="14">
        <v>9.5</v>
      </c>
      <c r="I988" s="14">
        <v>12.9</v>
      </c>
      <c r="J988" s="14"/>
      <c r="K988" s="14"/>
      <c r="L988" s="5" t="b">
        <f t="shared" si="16"/>
        <v>0</v>
      </c>
      <c r="M988">
        <v>1</v>
      </c>
      <c r="N988" s="5">
        <f t="shared" si="17"/>
        <v>1.3578947368421053</v>
      </c>
    </row>
    <row r="989" spans="1:14" ht="15">
      <c r="A989" s="14" t="s">
        <v>169</v>
      </c>
      <c r="B989" s="14" t="s">
        <v>725</v>
      </c>
      <c r="C989" s="14" t="s">
        <v>19</v>
      </c>
      <c r="D989" s="14" t="s">
        <v>17</v>
      </c>
      <c r="E989" s="15">
        <v>46077</v>
      </c>
      <c r="F989" s="16">
        <v>7.8472222222222221E-2</v>
      </c>
      <c r="G989" s="14">
        <v>-16.399999999999999</v>
      </c>
      <c r="H989" s="14">
        <v>37.799999999999997</v>
      </c>
      <c r="I989" s="14">
        <v>21.4</v>
      </c>
      <c r="J989" s="14"/>
      <c r="K989" s="14"/>
      <c r="L989" s="5" t="b">
        <f t="shared" si="16"/>
        <v>0</v>
      </c>
      <c r="M989">
        <v>1</v>
      </c>
      <c r="N989" s="5">
        <f t="shared" si="17"/>
        <v>0.56613756613756616</v>
      </c>
    </row>
    <row r="990" spans="1:14" ht="15">
      <c r="A990" s="14" t="s">
        <v>169</v>
      </c>
      <c r="B990" s="14" t="s">
        <v>473</v>
      </c>
      <c r="C990" s="14" t="s">
        <v>16</v>
      </c>
      <c r="D990" s="14" t="s">
        <v>17</v>
      </c>
      <c r="E990" s="15">
        <v>46077</v>
      </c>
      <c r="F990" s="16">
        <v>3.0555555555555555E-2</v>
      </c>
      <c r="G990" s="14">
        <v>4.8499999999999996</v>
      </c>
      <c r="H990" s="14">
        <v>8.0500000000000007</v>
      </c>
      <c r="I990" s="14">
        <v>12.9</v>
      </c>
      <c r="J990" s="14"/>
      <c r="K990" s="14"/>
      <c r="L990" s="5" t="b">
        <f t="shared" si="16"/>
        <v>0</v>
      </c>
      <c r="M990">
        <v>1</v>
      </c>
      <c r="N990" s="5">
        <f t="shared" si="17"/>
        <v>1.6024844720496894</v>
      </c>
    </row>
    <row r="991" spans="1:14" ht="15">
      <c r="A991" s="14" t="s">
        <v>169</v>
      </c>
      <c r="B991" s="14" t="s">
        <v>474</v>
      </c>
      <c r="C991" s="14" t="s">
        <v>16</v>
      </c>
      <c r="D991" s="14" t="s">
        <v>17</v>
      </c>
      <c r="E991" s="15">
        <v>46077</v>
      </c>
      <c r="F991" s="16">
        <v>2.4305555555555556E-2</v>
      </c>
      <c r="G991" s="14">
        <v>4.8</v>
      </c>
      <c r="H991" s="14">
        <v>6.8</v>
      </c>
      <c r="I991" s="14">
        <v>11.6</v>
      </c>
      <c r="J991" s="14"/>
      <c r="K991" s="14"/>
      <c r="L991" s="5" t="b">
        <f t="shared" si="16"/>
        <v>0</v>
      </c>
      <c r="M991">
        <v>1</v>
      </c>
      <c r="N991" s="5">
        <f t="shared" si="17"/>
        <v>1.7058823529411764</v>
      </c>
    </row>
    <row r="992" spans="1:14" ht="15">
      <c r="A992" s="14" t="s">
        <v>169</v>
      </c>
      <c r="B992" s="14" t="s">
        <v>726</v>
      </c>
      <c r="C992" s="14" t="s">
        <v>19</v>
      </c>
      <c r="D992" s="14" t="s">
        <v>17</v>
      </c>
      <c r="E992" s="15">
        <v>46077</v>
      </c>
      <c r="F992" s="16">
        <v>1.8749999999999999E-2</v>
      </c>
      <c r="G992" s="14">
        <v>12.27</v>
      </c>
      <c r="H992" s="14">
        <v>3.33</v>
      </c>
      <c r="I992" s="14">
        <v>15.6</v>
      </c>
      <c r="J992" s="14"/>
      <c r="K992" s="14"/>
      <c r="L992" s="5" t="b">
        <f t="shared" si="16"/>
        <v>0</v>
      </c>
      <c r="M992">
        <v>1</v>
      </c>
      <c r="N992" s="5">
        <f t="shared" si="17"/>
        <v>4.6846846846846848</v>
      </c>
    </row>
    <row r="993" spans="1:14" ht="15">
      <c r="A993" s="14" t="s">
        <v>169</v>
      </c>
      <c r="B993" s="14" t="s">
        <v>727</v>
      </c>
      <c r="C993" s="14" t="s">
        <v>19</v>
      </c>
      <c r="D993" s="14" t="s">
        <v>17</v>
      </c>
      <c r="E993" s="15">
        <v>46077</v>
      </c>
      <c r="F993" s="16">
        <v>1.3194444444444444E-2</v>
      </c>
      <c r="G993" s="14">
        <v>-0.02</v>
      </c>
      <c r="H993" s="14">
        <v>3.52</v>
      </c>
      <c r="I993" s="14">
        <v>3.5</v>
      </c>
      <c r="J993" s="14"/>
      <c r="K993" s="14"/>
      <c r="L993" s="5" t="b">
        <f t="shared" si="16"/>
        <v>0</v>
      </c>
      <c r="M993">
        <v>1</v>
      </c>
      <c r="N993" s="5">
        <f t="shared" si="17"/>
        <v>0.99431818181818177</v>
      </c>
    </row>
    <row r="994" spans="1:14" ht="15">
      <c r="A994" s="14" t="s">
        <v>169</v>
      </c>
      <c r="B994" s="14" t="s">
        <v>728</v>
      </c>
      <c r="C994" s="14" t="s">
        <v>19</v>
      </c>
      <c r="D994" s="14" t="s">
        <v>17</v>
      </c>
      <c r="E994" s="15">
        <v>46077</v>
      </c>
      <c r="F994" s="16">
        <v>1.0416666666666666E-2</v>
      </c>
      <c r="G994" s="14">
        <v>1.1000000000000001</v>
      </c>
      <c r="H994" s="14">
        <v>5.8</v>
      </c>
      <c r="I994" s="14">
        <v>6.9</v>
      </c>
      <c r="J994" s="14"/>
      <c r="K994" s="14"/>
      <c r="L994" s="5" t="b">
        <f t="shared" si="16"/>
        <v>0</v>
      </c>
      <c r="M994">
        <v>1</v>
      </c>
      <c r="N994" s="5">
        <f t="shared" si="17"/>
        <v>1.1896551724137931</v>
      </c>
    </row>
    <row r="995" spans="1:14" ht="15">
      <c r="A995" s="14" t="s">
        <v>169</v>
      </c>
      <c r="B995" s="14" t="s">
        <v>361</v>
      </c>
      <c r="C995" s="14" t="s">
        <v>19</v>
      </c>
      <c r="D995" s="14" t="s">
        <v>17</v>
      </c>
      <c r="E995" s="15">
        <v>46077</v>
      </c>
      <c r="F995" s="16">
        <v>5.5555555555555558E-3</v>
      </c>
      <c r="G995" s="14">
        <v>3.5</v>
      </c>
      <c r="H995" s="14">
        <v>16.600000000000001</v>
      </c>
      <c r="I995" s="14">
        <v>20.100000000000001</v>
      </c>
      <c r="J995" s="14"/>
      <c r="K995" s="14"/>
      <c r="L995" s="5" t="b">
        <f t="shared" si="16"/>
        <v>0</v>
      </c>
      <c r="M995">
        <v>1</v>
      </c>
      <c r="N995" s="5">
        <f t="shared" si="17"/>
        <v>1.2108433734939759</v>
      </c>
    </row>
    <row r="996" spans="1:14" ht="15">
      <c r="A996" s="14" t="s">
        <v>169</v>
      </c>
      <c r="B996" s="14" t="s">
        <v>490</v>
      </c>
      <c r="C996" s="14" t="s">
        <v>19</v>
      </c>
      <c r="D996" s="14" t="s">
        <v>17</v>
      </c>
      <c r="E996" s="15">
        <v>46076</v>
      </c>
      <c r="F996" s="16">
        <v>0.33888888888888891</v>
      </c>
      <c r="G996" s="14">
        <v>0.27</v>
      </c>
      <c r="H996" s="14">
        <v>11.33</v>
      </c>
      <c r="I996" s="14">
        <v>11.6</v>
      </c>
      <c r="J996" s="14"/>
      <c r="K996" s="14"/>
      <c r="L996" s="5" t="b">
        <f t="shared" si="16"/>
        <v>0</v>
      </c>
      <c r="M996">
        <v>1</v>
      </c>
      <c r="N996" s="5">
        <f t="shared" si="17"/>
        <v>1.0238305383936452</v>
      </c>
    </row>
    <row r="997" spans="1:14" ht="15">
      <c r="A997" s="14" t="s">
        <v>169</v>
      </c>
      <c r="B997" s="14" t="s">
        <v>729</v>
      </c>
      <c r="C997" s="14" t="s">
        <v>19</v>
      </c>
      <c r="D997" s="14" t="s">
        <v>17</v>
      </c>
      <c r="E997" s="15">
        <v>46076</v>
      </c>
      <c r="F997" s="16">
        <v>0.32777777777777778</v>
      </c>
      <c r="G997" s="14">
        <v>16.62</v>
      </c>
      <c r="H997" s="14">
        <v>9.08</v>
      </c>
      <c r="I997" s="14">
        <v>25.7</v>
      </c>
      <c r="J997" s="14"/>
      <c r="K997" s="14"/>
      <c r="L997" s="5" t="b">
        <f t="shared" si="16"/>
        <v>0</v>
      </c>
      <c r="M997">
        <v>1</v>
      </c>
      <c r="N997" s="5">
        <f t="shared" si="17"/>
        <v>2.8303964757709248</v>
      </c>
    </row>
    <row r="998" spans="1:14" ht="15">
      <c r="A998" s="14" t="s">
        <v>169</v>
      </c>
      <c r="B998" s="14" t="s">
        <v>730</v>
      </c>
      <c r="C998" s="14" t="s">
        <v>21</v>
      </c>
      <c r="D998" s="14" t="s">
        <v>17</v>
      </c>
      <c r="E998" s="15">
        <v>46076</v>
      </c>
      <c r="F998" s="16">
        <v>0.31458333333333333</v>
      </c>
      <c r="G998" s="14">
        <v>6.78</v>
      </c>
      <c r="H998" s="14">
        <v>3.32</v>
      </c>
      <c r="I998" s="14">
        <v>10.1</v>
      </c>
      <c r="J998" s="14"/>
      <c r="K998" s="14"/>
      <c r="L998" s="5" t="b">
        <f t="shared" si="16"/>
        <v>0</v>
      </c>
      <c r="M998">
        <v>1</v>
      </c>
      <c r="N998" s="5">
        <f t="shared" si="17"/>
        <v>3.0421686746987953</v>
      </c>
    </row>
    <row r="999" spans="1:14" ht="15">
      <c r="A999" s="14" t="s">
        <v>169</v>
      </c>
      <c r="B999" s="14" t="s">
        <v>358</v>
      </c>
      <c r="C999" s="14" t="s">
        <v>21</v>
      </c>
      <c r="D999" s="14" t="s">
        <v>17</v>
      </c>
      <c r="E999" s="15">
        <v>46076</v>
      </c>
      <c r="F999" s="16">
        <v>0.30138888888888887</v>
      </c>
      <c r="G999" s="14">
        <v>15.55</v>
      </c>
      <c r="H999" s="14">
        <v>2.0499999999999998</v>
      </c>
      <c r="I999" s="14">
        <v>17.600000000000001</v>
      </c>
      <c r="J999" s="14"/>
      <c r="K999" s="14"/>
      <c r="L999" s="5" t="b">
        <f t="shared" si="16"/>
        <v>0</v>
      </c>
      <c r="M999">
        <v>1</v>
      </c>
      <c r="N999" s="5">
        <f t="shared" si="17"/>
        <v>8.5853658536585389</v>
      </c>
    </row>
    <row r="1000" spans="1:14" ht="15">
      <c r="A1000" s="14" t="s">
        <v>169</v>
      </c>
      <c r="B1000" s="14" t="s">
        <v>359</v>
      </c>
      <c r="C1000" s="14" t="s">
        <v>21</v>
      </c>
      <c r="D1000" s="14" t="s">
        <v>17</v>
      </c>
      <c r="E1000" s="15">
        <v>46076</v>
      </c>
      <c r="F1000" s="16">
        <v>0.3</v>
      </c>
      <c r="G1000" s="14">
        <v>10.83</v>
      </c>
      <c r="H1000" s="14">
        <v>2.57</v>
      </c>
      <c r="I1000" s="14">
        <v>13.4</v>
      </c>
      <c r="J1000" s="14"/>
      <c r="K1000" s="14"/>
      <c r="L1000" s="5" t="b">
        <f t="shared" si="16"/>
        <v>0</v>
      </c>
      <c r="M1000">
        <v>1</v>
      </c>
      <c r="N1000" s="5">
        <f t="shared" si="17"/>
        <v>5.2140077821011674</v>
      </c>
    </row>
    <row r="1001" spans="1:14" ht="15">
      <c r="A1001" s="14" t="s">
        <v>169</v>
      </c>
      <c r="B1001" s="14" t="s">
        <v>731</v>
      </c>
      <c r="C1001" s="14" t="s">
        <v>21</v>
      </c>
      <c r="D1001" s="14" t="s">
        <v>17</v>
      </c>
      <c r="E1001" s="15">
        <v>46076</v>
      </c>
      <c r="F1001" s="16">
        <v>0.29791666666666666</v>
      </c>
      <c r="G1001" s="14">
        <v>3.12</v>
      </c>
      <c r="H1001" s="14">
        <v>7.28</v>
      </c>
      <c r="I1001" s="14">
        <v>10.4</v>
      </c>
      <c r="J1001" s="14"/>
      <c r="K1001" s="14"/>
      <c r="L1001" s="5" t="b">
        <f t="shared" si="16"/>
        <v>0</v>
      </c>
      <c r="M1001">
        <v>1</v>
      </c>
      <c r="N1001" s="5">
        <f t="shared" si="17"/>
        <v>1.4285714285714286</v>
      </c>
    </row>
    <row r="1002" spans="1:14" ht="15">
      <c r="A1002" s="14" t="s">
        <v>169</v>
      </c>
      <c r="B1002" s="14" t="s">
        <v>732</v>
      </c>
      <c r="C1002" s="14" t="s">
        <v>21</v>
      </c>
      <c r="D1002" s="14" t="s">
        <v>17</v>
      </c>
      <c r="E1002" s="15">
        <v>46076</v>
      </c>
      <c r="F1002" s="16">
        <v>0.29236111111111113</v>
      </c>
      <c r="G1002" s="14">
        <v>16.2</v>
      </c>
      <c r="H1002" s="14">
        <v>1.4</v>
      </c>
      <c r="I1002" s="14">
        <v>17.600000000000001</v>
      </c>
      <c r="J1002" s="14"/>
      <c r="K1002" s="14"/>
      <c r="L1002" s="5" t="b">
        <f t="shared" si="16"/>
        <v>0</v>
      </c>
      <c r="M1002">
        <v>1</v>
      </c>
      <c r="N1002" s="5">
        <f t="shared" si="17"/>
        <v>12.571428571428573</v>
      </c>
    </row>
    <row r="1003" spans="1:14" ht="15">
      <c r="A1003" s="14" t="s">
        <v>169</v>
      </c>
      <c r="B1003" s="14" t="s">
        <v>733</v>
      </c>
      <c r="C1003" s="14" t="s">
        <v>21</v>
      </c>
      <c r="D1003" s="14" t="s">
        <v>17</v>
      </c>
      <c r="E1003" s="15">
        <v>46076</v>
      </c>
      <c r="F1003" s="16">
        <v>0.29097222222222224</v>
      </c>
      <c r="G1003" s="14">
        <v>0.28000000000000003</v>
      </c>
      <c r="H1003" s="14">
        <v>9.42</v>
      </c>
      <c r="I1003" s="14">
        <v>9.6999999999999993</v>
      </c>
      <c r="J1003" s="14"/>
      <c r="K1003" s="14"/>
      <c r="L1003" s="5" t="b">
        <f t="shared" si="16"/>
        <v>0</v>
      </c>
      <c r="M1003">
        <v>1</v>
      </c>
      <c r="N1003" s="5">
        <f t="shared" si="17"/>
        <v>1.029723991507431</v>
      </c>
    </row>
    <row r="1004" spans="1:14" ht="15">
      <c r="A1004" s="14" t="s">
        <v>169</v>
      </c>
      <c r="B1004" s="14" t="s">
        <v>675</v>
      </c>
      <c r="C1004" s="14" t="s">
        <v>21</v>
      </c>
      <c r="D1004" s="14" t="s">
        <v>17</v>
      </c>
      <c r="E1004" s="15">
        <v>46076</v>
      </c>
      <c r="F1004" s="16">
        <v>0.28333333333333333</v>
      </c>
      <c r="G1004" s="14">
        <v>4.75</v>
      </c>
      <c r="H1004" s="14">
        <v>6.05</v>
      </c>
      <c r="I1004" s="14">
        <v>10.8</v>
      </c>
      <c r="J1004" s="14"/>
      <c r="K1004" s="14"/>
      <c r="L1004" s="5" t="b">
        <f t="shared" si="16"/>
        <v>0</v>
      </c>
      <c r="M1004">
        <v>1</v>
      </c>
      <c r="N1004" s="5">
        <f t="shared" si="17"/>
        <v>1.785123966942149</v>
      </c>
    </row>
    <row r="1005" spans="1:14" ht="15">
      <c r="A1005" s="14" t="s">
        <v>169</v>
      </c>
      <c r="B1005" s="14" t="s">
        <v>391</v>
      </c>
      <c r="C1005" s="14" t="s">
        <v>21</v>
      </c>
      <c r="D1005" s="14" t="s">
        <v>17</v>
      </c>
      <c r="E1005" s="15">
        <v>46076</v>
      </c>
      <c r="F1005" s="16">
        <v>0.27916666666666667</v>
      </c>
      <c r="G1005" s="14">
        <v>15.85</v>
      </c>
      <c r="H1005" s="14">
        <v>1.75</v>
      </c>
      <c r="I1005" s="14">
        <v>17.600000000000001</v>
      </c>
      <c r="J1005" s="14"/>
      <c r="K1005" s="14"/>
      <c r="L1005" s="5" t="b">
        <f t="shared" si="16"/>
        <v>0</v>
      </c>
      <c r="M1005">
        <v>1</v>
      </c>
      <c r="N1005" s="5">
        <f t="shared" si="17"/>
        <v>10.057142857142859</v>
      </c>
    </row>
    <row r="1006" spans="1:14" ht="15">
      <c r="A1006" s="14" t="s">
        <v>169</v>
      </c>
      <c r="B1006" s="14" t="s">
        <v>678</v>
      </c>
      <c r="C1006" s="14" t="s">
        <v>21</v>
      </c>
      <c r="D1006" s="14" t="s">
        <v>17</v>
      </c>
      <c r="E1006" s="15">
        <v>46076</v>
      </c>
      <c r="F1006" s="16">
        <v>0.27777777777777779</v>
      </c>
      <c r="G1006" s="14">
        <v>-13.32</v>
      </c>
      <c r="H1006" s="14">
        <v>25.12</v>
      </c>
      <c r="I1006" s="14">
        <v>11.8</v>
      </c>
      <c r="J1006" s="14"/>
      <c r="K1006" s="14"/>
      <c r="L1006" s="5" t="b">
        <f t="shared" si="16"/>
        <v>0</v>
      </c>
      <c r="M1006">
        <v>1</v>
      </c>
      <c r="N1006" s="5">
        <f t="shared" si="17"/>
        <v>0.46974522292993631</v>
      </c>
    </row>
    <row r="1007" spans="1:14" ht="15">
      <c r="A1007" s="14" t="s">
        <v>169</v>
      </c>
      <c r="B1007" s="14" t="s">
        <v>468</v>
      </c>
      <c r="C1007" s="14" t="s">
        <v>21</v>
      </c>
      <c r="D1007" s="14" t="s">
        <v>17</v>
      </c>
      <c r="E1007" s="15">
        <v>46076</v>
      </c>
      <c r="F1007" s="16">
        <v>0.25972222222222224</v>
      </c>
      <c r="G1007" s="14">
        <v>6.42</v>
      </c>
      <c r="H1007" s="14">
        <v>4.58</v>
      </c>
      <c r="I1007" s="14">
        <v>11</v>
      </c>
      <c r="J1007" s="14"/>
      <c r="K1007" s="14"/>
      <c r="L1007" s="5" t="b">
        <f t="shared" si="16"/>
        <v>0</v>
      </c>
      <c r="M1007">
        <v>1</v>
      </c>
      <c r="N1007" s="5">
        <f t="shared" si="17"/>
        <v>2.4017467248908297</v>
      </c>
    </row>
    <row r="1008" spans="1:14" ht="15">
      <c r="A1008" s="14" t="s">
        <v>169</v>
      </c>
      <c r="B1008" s="14" t="s">
        <v>495</v>
      </c>
      <c r="C1008" s="14" t="s">
        <v>19</v>
      </c>
      <c r="D1008" s="14" t="s">
        <v>17</v>
      </c>
      <c r="E1008" s="15">
        <v>46076</v>
      </c>
      <c r="F1008" s="16">
        <v>0.23333333333333334</v>
      </c>
      <c r="G1008" s="14">
        <v>-6.08</v>
      </c>
      <c r="H1008" s="14">
        <v>12.98</v>
      </c>
      <c r="I1008" s="14">
        <v>6.9</v>
      </c>
      <c r="J1008" s="14"/>
      <c r="K1008" s="14"/>
      <c r="L1008" s="5" t="b">
        <f t="shared" si="16"/>
        <v>0</v>
      </c>
      <c r="M1008">
        <v>1</v>
      </c>
      <c r="N1008" s="5">
        <f t="shared" si="17"/>
        <v>0.53158705701078579</v>
      </c>
    </row>
    <row r="1009" spans="1:14" ht="15">
      <c r="A1009" s="14" t="s">
        <v>169</v>
      </c>
      <c r="B1009" s="14" t="s">
        <v>734</v>
      </c>
      <c r="C1009" s="14" t="s">
        <v>16</v>
      </c>
      <c r="D1009" s="14" t="s">
        <v>17</v>
      </c>
      <c r="E1009" s="15">
        <v>46076</v>
      </c>
      <c r="F1009" s="16">
        <v>0.22291666666666668</v>
      </c>
      <c r="G1009" s="14">
        <v>-4.2699999999999996</v>
      </c>
      <c r="H1009" s="14">
        <v>13.97</v>
      </c>
      <c r="I1009" s="14">
        <v>9.6999999999999993</v>
      </c>
      <c r="J1009" s="14"/>
      <c r="K1009" s="14"/>
      <c r="L1009" s="5" t="b">
        <f t="shared" si="16"/>
        <v>0</v>
      </c>
      <c r="M1009">
        <v>1</v>
      </c>
      <c r="N1009" s="5">
        <f t="shared" si="17"/>
        <v>0.69434502505368634</v>
      </c>
    </row>
    <row r="1010" spans="1:14" ht="15">
      <c r="A1010" s="14" t="s">
        <v>169</v>
      </c>
      <c r="B1010" s="14" t="s">
        <v>498</v>
      </c>
      <c r="C1010" s="14" t="s">
        <v>19</v>
      </c>
      <c r="D1010" s="14" t="s">
        <v>17</v>
      </c>
      <c r="E1010" s="15">
        <v>46076</v>
      </c>
      <c r="F1010" s="16">
        <v>0.21249999999999999</v>
      </c>
      <c r="G1010" s="14">
        <v>3.1</v>
      </c>
      <c r="H1010" s="14">
        <v>4.4000000000000004</v>
      </c>
      <c r="I1010" s="14">
        <v>7.5</v>
      </c>
      <c r="J1010" s="14"/>
      <c r="K1010" s="14"/>
      <c r="L1010" s="5" t="b">
        <f t="shared" si="16"/>
        <v>0</v>
      </c>
      <c r="M1010">
        <v>1</v>
      </c>
      <c r="N1010" s="5">
        <f t="shared" si="17"/>
        <v>1.7045454545454544</v>
      </c>
    </row>
    <row r="1011" spans="1:14" ht="15">
      <c r="A1011" s="14" t="s">
        <v>169</v>
      </c>
      <c r="B1011" s="14" t="s">
        <v>500</v>
      </c>
      <c r="C1011" s="14" t="s">
        <v>19</v>
      </c>
      <c r="D1011" s="14" t="s">
        <v>17</v>
      </c>
      <c r="E1011" s="15">
        <v>46076</v>
      </c>
      <c r="F1011" s="16">
        <v>0.20902777777777778</v>
      </c>
      <c r="G1011" s="14">
        <v>4.17</v>
      </c>
      <c r="H1011" s="14">
        <v>5.43</v>
      </c>
      <c r="I1011" s="14">
        <v>9.6</v>
      </c>
      <c r="J1011" s="14"/>
      <c r="K1011" s="14"/>
      <c r="L1011" s="5" t="b">
        <f t="shared" si="16"/>
        <v>0</v>
      </c>
      <c r="M1011">
        <v>1</v>
      </c>
      <c r="N1011" s="5">
        <f t="shared" si="17"/>
        <v>1.7679558011049723</v>
      </c>
    </row>
    <row r="1012" spans="1:14" ht="15">
      <c r="A1012" s="14" t="s">
        <v>169</v>
      </c>
      <c r="B1012" s="14" t="s">
        <v>497</v>
      </c>
      <c r="C1012" s="14" t="s">
        <v>16</v>
      </c>
      <c r="D1012" s="14" t="s">
        <v>17</v>
      </c>
      <c r="E1012" s="15">
        <v>46076</v>
      </c>
      <c r="F1012" s="16">
        <v>0.20347222222222222</v>
      </c>
      <c r="G1012" s="14">
        <v>-0.42</v>
      </c>
      <c r="H1012" s="14">
        <v>9.92</v>
      </c>
      <c r="I1012" s="14">
        <v>9.5</v>
      </c>
      <c r="J1012" s="14"/>
      <c r="K1012" s="14"/>
      <c r="L1012" s="5" t="b">
        <f t="shared" si="16"/>
        <v>0</v>
      </c>
      <c r="M1012">
        <v>1</v>
      </c>
      <c r="N1012" s="5">
        <f t="shared" si="17"/>
        <v>0.95766129032258063</v>
      </c>
    </row>
    <row r="1013" spans="1:14" ht="15">
      <c r="A1013" s="14" t="s">
        <v>169</v>
      </c>
      <c r="B1013" s="14" t="s">
        <v>735</v>
      </c>
      <c r="C1013" s="14" t="s">
        <v>16</v>
      </c>
      <c r="D1013" s="14" t="s">
        <v>17</v>
      </c>
      <c r="E1013" s="15">
        <v>46076</v>
      </c>
      <c r="F1013" s="16">
        <v>0.19652777777777777</v>
      </c>
      <c r="G1013" s="14">
        <v>2.65</v>
      </c>
      <c r="H1013" s="14">
        <v>3.25</v>
      </c>
      <c r="I1013" s="14">
        <v>5.9</v>
      </c>
      <c r="J1013" s="14"/>
      <c r="K1013" s="14"/>
      <c r="L1013" s="5" t="b">
        <f t="shared" si="16"/>
        <v>0</v>
      </c>
      <c r="M1013">
        <v>1</v>
      </c>
      <c r="N1013" s="5">
        <f t="shared" si="17"/>
        <v>1.8153846153846156</v>
      </c>
    </row>
    <row r="1014" spans="1:14" ht="15">
      <c r="A1014" s="14" t="s">
        <v>169</v>
      </c>
      <c r="B1014" s="14" t="s">
        <v>499</v>
      </c>
      <c r="C1014" s="14" t="s">
        <v>16</v>
      </c>
      <c r="D1014" s="14" t="s">
        <v>17</v>
      </c>
      <c r="E1014" s="15">
        <v>46076</v>
      </c>
      <c r="F1014" s="16">
        <v>0.19305555555555556</v>
      </c>
      <c r="G1014" s="14">
        <v>5.3</v>
      </c>
      <c r="H1014" s="14">
        <v>6.6</v>
      </c>
      <c r="I1014" s="14">
        <v>11.9</v>
      </c>
      <c r="J1014" s="14"/>
      <c r="K1014" s="14"/>
      <c r="L1014" s="5" t="b">
        <f t="shared" si="16"/>
        <v>0</v>
      </c>
      <c r="M1014">
        <v>1</v>
      </c>
      <c r="N1014" s="5">
        <f t="shared" si="17"/>
        <v>1.8030303030303032</v>
      </c>
    </row>
    <row r="1015" spans="1:14" ht="15">
      <c r="A1015" s="14" t="s">
        <v>169</v>
      </c>
      <c r="B1015" s="14" t="s">
        <v>504</v>
      </c>
      <c r="C1015" s="14" t="s">
        <v>19</v>
      </c>
      <c r="D1015" s="14" t="s">
        <v>17</v>
      </c>
      <c r="E1015" s="15">
        <v>46076</v>
      </c>
      <c r="F1015" s="16">
        <v>0.1875</v>
      </c>
      <c r="G1015" s="14">
        <v>6.07</v>
      </c>
      <c r="H1015" s="14">
        <v>4.53</v>
      </c>
      <c r="I1015" s="14">
        <v>10.6</v>
      </c>
      <c r="J1015" s="14"/>
      <c r="K1015" s="14"/>
      <c r="L1015" s="5" t="b">
        <f t="shared" si="16"/>
        <v>0</v>
      </c>
      <c r="M1015">
        <v>1</v>
      </c>
      <c r="N1015" s="5">
        <f t="shared" si="17"/>
        <v>2.3399558498896247</v>
      </c>
    </row>
    <row r="1016" spans="1:14" ht="15">
      <c r="A1016" s="14" t="s">
        <v>169</v>
      </c>
      <c r="B1016" s="14" t="s">
        <v>502</v>
      </c>
      <c r="C1016" s="14" t="s">
        <v>16</v>
      </c>
      <c r="D1016" s="14" t="s">
        <v>17</v>
      </c>
      <c r="E1016" s="15">
        <v>46076</v>
      </c>
      <c r="F1016" s="16">
        <v>0.18402777777777779</v>
      </c>
      <c r="G1016" s="14">
        <v>-0.83</v>
      </c>
      <c r="H1016" s="14">
        <v>11.63</v>
      </c>
      <c r="I1016" s="14">
        <v>10.8</v>
      </c>
      <c r="J1016" s="14"/>
      <c r="K1016" s="14"/>
      <c r="L1016" s="5" t="b">
        <f t="shared" si="16"/>
        <v>0</v>
      </c>
      <c r="M1016">
        <v>1</v>
      </c>
      <c r="N1016" s="5">
        <f t="shared" si="17"/>
        <v>0.92863284608770424</v>
      </c>
    </row>
    <row r="1017" spans="1:14" ht="15">
      <c r="A1017" s="14" t="s">
        <v>169</v>
      </c>
      <c r="B1017" s="14" t="s">
        <v>507</v>
      </c>
      <c r="C1017" s="14" t="s">
        <v>19</v>
      </c>
      <c r="D1017" s="14" t="s">
        <v>17</v>
      </c>
      <c r="E1017" s="15">
        <v>46076</v>
      </c>
      <c r="F1017" s="16">
        <v>0.17291666666666666</v>
      </c>
      <c r="G1017" s="14">
        <v>5.35</v>
      </c>
      <c r="H1017" s="14">
        <v>4.95</v>
      </c>
      <c r="I1017" s="14">
        <v>10.3</v>
      </c>
      <c r="J1017" s="14"/>
      <c r="K1017" s="14"/>
      <c r="L1017" s="5" t="b">
        <f t="shared" si="16"/>
        <v>0</v>
      </c>
      <c r="M1017">
        <v>1</v>
      </c>
      <c r="N1017" s="5">
        <f t="shared" si="17"/>
        <v>2.0808080808080809</v>
      </c>
    </row>
    <row r="1018" spans="1:14" ht="15">
      <c r="A1018" s="14" t="s">
        <v>169</v>
      </c>
      <c r="B1018" s="14" t="s">
        <v>508</v>
      </c>
      <c r="C1018" s="14" t="s">
        <v>19</v>
      </c>
      <c r="D1018" s="14" t="s">
        <v>17</v>
      </c>
      <c r="E1018" s="15">
        <v>46076</v>
      </c>
      <c r="F1018" s="16">
        <v>0.13472222222222222</v>
      </c>
      <c r="G1018" s="14">
        <v>12.25</v>
      </c>
      <c r="H1018" s="14">
        <v>8.5500000000000007</v>
      </c>
      <c r="I1018" s="14">
        <v>20.8</v>
      </c>
      <c r="J1018" s="14"/>
      <c r="K1018" s="14"/>
      <c r="L1018" s="5" t="b">
        <f t="shared" si="16"/>
        <v>0</v>
      </c>
      <c r="M1018">
        <v>1</v>
      </c>
      <c r="N1018" s="5">
        <f t="shared" si="17"/>
        <v>2.4327485380116958</v>
      </c>
    </row>
    <row r="1019" spans="1:14" ht="15">
      <c r="A1019" s="14" t="s">
        <v>169</v>
      </c>
      <c r="B1019" s="14" t="s">
        <v>511</v>
      </c>
      <c r="C1019" s="14" t="s">
        <v>19</v>
      </c>
      <c r="D1019" s="14" t="s">
        <v>17</v>
      </c>
      <c r="E1019" s="15">
        <v>46076</v>
      </c>
      <c r="F1019" s="16">
        <v>0.125</v>
      </c>
      <c r="G1019" s="14">
        <v>5.42</v>
      </c>
      <c r="H1019" s="14">
        <v>5.58</v>
      </c>
      <c r="I1019" s="14">
        <v>11</v>
      </c>
      <c r="J1019" s="14"/>
      <c r="K1019" s="14"/>
      <c r="L1019" s="5" t="b">
        <f t="shared" si="16"/>
        <v>0</v>
      </c>
      <c r="M1019">
        <v>1</v>
      </c>
      <c r="N1019" s="5">
        <f t="shared" si="17"/>
        <v>1.9713261648745519</v>
      </c>
    </row>
    <row r="1020" spans="1:14" ht="15">
      <c r="A1020" s="14" t="s">
        <v>169</v>
      </c>
      <c r="B1020" s="14" t="s">
        <v>508</v>
      </c>
      <c r="C1020" s="14" t="s">
        <v>25</v>
      </c>
      <c r="D1020" s="14" t="s">
        <v>17</v>
      </c>
      <c r="E1020" s="15">
        <v>46076</v>
      </c>
      <c r="F1020" s="16">
        <v>0.11874999999999999</v>
      </c>
      <c r="G1020" s="14">
        <v>-2.2799999999999998</v>
      </c>
      <c r="H1020" s="14">
        <v>2.2799999999999998</v>
      </c>
      <c r="I1020" s="14">
        <v>0</v>
      </c>
      <c r="J1020" s="14"/>
      <c r="K1020" s="14"/>
      <c r="L1020" s="5" t="b">
        <f t="shared" si="16"/>
        <v>0</v>
      </c>
      <c r="M1020">
        <v>1</v>
      </c>
      <c r="N1020" s="5">
        <f t="shared" si="17"/>
        <v>0</v>
      </c>
    </row>
    <row r="1021" spans="1:14" ht="15">
      <c r="A1021" s="14" t="s">
        <v>169</v>
      </c>
      <c r="B1021" s="14" t="s">
        <v>513</v>
      </c>
      <c r="C1021" s="14" t="s">
        <v>19</v>
      </c>
      <c r="D1021" s="14" t="s">
        <v>17</v>
      </c>
      <c r="E1021" s="15">
        <v>46076</v>
      </c>
      <c r="F1021" s="16">
        <v>0.11597222222222223</v>
      </c>
      <c r="G1021" s="14">
        <v>-6.62</v>
      </c>
      <c r="H1021" s="14">
        <v>20.62</v>
      </c>
      <c r="I1021" s="14">
        <v>14</v>
      </c>
      <c r="J1021" s="14"/>
      <c r="K1021" s="14"/>
      <c r="L1021" s="5" t="b">
        <f t="shared" si="16"/>
        <v>0</v>
      </c>
      <c r="M1021">
        <v>1</v>
      </c>
      <c r="N1021" s="5">
        <f t="shared" si="17"/>
        <v>0.67895247332686703</v>
      </c>
    </row>
    <row r="1022" spans="1:14" ht="15">
      <c r="A1022" s="14" t="s">
        <v>169</v>
      </c>
      <c r="B1022" s="14" t="s">
        <v>736</v>
      </c>
      <c r="C1022" s="14" t="s">
        <v>16</v>
      </c>
      <c r="D1022" s="14" t="s">
        <v>17</v>
      </c>
      <c r="E1022" s="15">
        <v>46076</v>
      </c>
      <c r="F1022" s="16">
        <v>9.5138888888888884E-2</v>
      </c>
      <c r="G1022" s="14">
        <v>3.12</v>
      </c>
      <c r="H1022" s="14">
        <v>2.78</v>
      </c>
      <c r="I1022" s="14">
        <v>5.9</v>
      </c>
      <c r="J1022" s="14"/>
      <c r="K1022" s="14"/>
      <c r="L1022" s="5" t="b">
        <f t="shared" si="16"/>
        <v>0</v>
      </c>
      <c r="M1022">
        <v>1</v>
      </c>
      <c r="N1022" s="5">
        <f t="shared" si="17"/>
        <v>2.1223021582733814</v>
      </c>
    </row>
    <row r="1023" spans="1:14" ht="15">
      <c r="A1023" s="14" t="s">
        <v>169</v>
      </c>
      <c r="B1023" s="14" t="s">
        <v>737</v>
      </c>
      <c r="C1023" s="14" t="s">
        <v>16</v>
      </c>
      <c r="D1023" s="14" t="s">
        <v>17</v>
      </c>
      <c r="E1023" s="15">
        <v>46076</v>
      </c>
      <c r="F1023" s="16">
        <v>9.166666666666666E-2</v>
      </c>
      <c r="G1023" s="14">
        <v>1.1200000000000001</v>
      </c>
      <c r="H1023" s="14">
        <v>4.78</v>
      </c>
      <c r="I1023" s="14">
        <v>5.9</v>
      </c>
      <c r="J1023" s="14"/>
      <c r="K1023" s="14"/>
      <c r="L1023" s="5" t="b">
        <f t="shared" si="16"/>
        <v>0</v>
      </c>
      <c r="M1023">
        <v>1</v>
      </c>
      <c r="N1023" s="5">
        <f t="shared" si="17"/>
        <v>1.2343096234309623</v>
      </c>
    </row>
    <row r="1024" spans="1:14" ht="15">
      <c r="A1024" s="14" t="s">
        <v>169</v>
      </c>
      <c r="B1024" s="14" t="s">
        <v>512</v>
      </c>
      <c r="C1024" s="14" t="s">
        <v>16</v>
      </c>
      <c r="D1024" s="14" t="s">
        <v>17</v>
      </c>
      <c r="E1024" s="15">
        <v>46076</v>
      </c>
      <c r="F1024" s="16">
        <v>8.7499999999999994E-2</v>
      </c>
      <c r="G1024" s="14">
        <v>2.0699999999999998</v>
      </c>
      <c r="H1024" s="14">
        <v>10.23</v>
      </c>
      <c r="I1024" s="14">
        <v>12.3</v>
      </c>
      <c r="J1024" s="14"/>
      <c r="K1024" s="14"/>
      <c r="L1024" s="5" t="b">
        <f t="shared" si="16"/>
        <v>0</v>
      </c>
      <c r="M1024">
        <v>1</v>
      </c>
      <c r="N1024" s="5">
        <f t="shared" si="17"/>
        <v>1.2023460410557185</v>
      </c>
    </row>
    <row r="1025" spans="1:14" ht="15">
      <c r="A1025" s="14" t="s">
        <v>169</v>
      </c>
      <c r="B1025" s="14" t="s">
        <v>508</v>
      </c>
      <c r="C1025" s="14" t="s">
        <v>19</v>
      </c>
      <c r="D1025" s="14" t="s">
        <v>17</v>
      </c>
      <c r="E1025" s="15">
        <v>46076</v>
      </c>
      <c r="F1025" s="16">
        <v>6.5972222222222224E-2</v>
      </c>
      <c r="G1025" s="14">
        <v>7.25</v>
      </c>
      <c r="H1025" s="14">
        <v>13.55</v>
      </c>
      <c r="I1025" s="14">
        <v>20.8</v>
      </c>
      <c r="J1025" s="14"/>
      <c r="K1025" s="14"/>
      <c r="L1025" s="5" t="b">
        <f t="shared" si="16"/>
        <v>0</v>
      </c>
      <c r="M1025">
        <v>1</v>
      </c>
      <c r="N1025" s="5">
        <f t="shared" si="17"/>
        <v>1.5350553505535056</v>
      </c>
    </row>
    <row r="1026" spans="1:14" ht="15">
      <c r="A1026" s="14" t="s">
        <v>169</v>
      </c>
      <c r="B1026" s="14" t="s">
        <v>738</v>
      </c>
      <c r="C1026" s="14" t="s">
        <v>16</v>
      </c>
      <c r="D1026" s="14" t="s">
        <v>17</v>
      </c>
      <c r="E1026" s="15">
        <v>46076</v>
      </c>
      <c r="F1026" s="16">
        <v>5.486111111111111E-2</v>
      </c>
      <c r="G1026" s="14">
        <v>-0.05</v>
      </c>
      <c r="H1026" s="14">
        <v>5.95</v>
      </c>
      <c r="I1026" s="14">
        <v>5.9</v>
      </c>
      <c r="J1026" s="14"/>
      <c r="K1026" s="14"/>
      <c r="L1026" s="5" t="b">
        <f t="shared" si="16"/>
        <v>0</v>
      </c>
      <c r="M1026">
        <v>1</v>
      </c>
      <c r="N1026" s="5">
        <f t="shared" si="17"/>
        <v>0.99159663865546221</v>
      </c>
    </row>
    <row r="1027" spans="1:14" ht="15">
      <c r="A1027" s="14" t="s">
        <v>169</v>
      </c>
      <c r="B1027" s="14" t="s">
        <v>739</v>
      </c>
      <c r="C1027" s="14" t="s">
        <v>16</v>
      </c>
      <c r="D1027" s="14" t="s">
        <v>17</v>
      </c>
      <c r="E1027" s="15">
        <v>46076</v>
      </c>
      <c r="F1027" s="16">
        <v>2.6388888888888889E-2</v>
      </c>
      <c r="G1027" s="14">
        <v>-3.23</v>
      </c>
      <c r="H1027" s="14">
        <v>9.1300000000000008</v>
      </c>
      <c r="I1027" s="14">
        <v>5.9</v>
      </c>
      <c r="J1027" s="14"/>
      <c r="K1027" s="14"/>
      <c r="L1027" s="5" t="b">
        <f t="shared" si="16"/>
        <v>0</v>
      </c>
      <c r="M1027">
        <v>1</v>
      </c>
      <c r="N1027" s="5">
        <f t="shared" si="17"/>
        <v>0.64622124863088715</v>
      </c>
    </row>
    <row r="1028" spans="1:14" ht="15">
      <c r="A1028" s="14" t="s">
        <v>169</v>
      </c>
      <c r="B1028" s="14" t="s">
        <v>666</v>
      </c>
      <c r="C1028" s="14" t="s">
        <v>16</v>
      </c>
      <c r="D1028" s="14" t="s">
        <v>17</v>
      </c>
      <c r="E1028" s="15">
        <v>46076</v>
      </c>
      <c r="F1028" s="16">
        <v>1.7361111111111112E-2</v>
      </c>
      <c r="G1028" s="14">
        <v>3.27</v>
      </c>
      <c r="H1028" s="14">
        <v>8.1300000000000008</v>
      </c>
      <c r="I1028" s="14">
        <v>11.4</v>
      </c>
      <c r="J1028" s="14"/>
      <c r="K1028" s="14"/>
      <c r="L1028" s="5" t="b">
        <f t="shared" si="16"/>
        <v>0</v>
      </c>
      <c r="M1028">
        <v>1</v>
      </c>
      <c r="N1028" s="5">
        <f t="shared" si="17"/>
        <v>1.4022140221402213</v>
      </c>
    </row>
    <row r="1029" spans="1:14" ht="15">
      <c r="A1029" s="14" t="s">
        <v>169</v>
      </c>
      <c r="B1029" s="14" t="s">
        <v>440</v>
      </c>
      <c r="C1029" s="14" t="s">
        <v>25</v>
      </c>
      <c r="D1029" s="14" t="s">
        <v>17</v>
      </c>
      <c r="E1029" s="15">
        <v>46076</v>
      </c>
      <c r="F1029" s="16">
        <v>5.5555555555555558E-3</v>
      </c>
      <c r="G1029" s="14">
        <v>-6.45</v>
      </c>
      <c r="H1029" s="14">
        <v>6.45</v>
      </c>
      <c r="I1029" s="14">
        <v>0</v>
      </c>
      <c r="J1029" s="14"/>
      <c r="K1029" s="14"/>
      <c r="L1029" s="5" t="b">
        <f t="shared" si="16"/>
        <v>0</v>
      </c>
      <c r="M1029">
        <v>1</v>
      </c>
      <c r="N1029" s="5">
        <f t="shared" si="17"/>
        <v>0</v>
      </c>
    </row>
    <row r="1030" spans="1:14" ht="15">
      <c r="A1030" s="14" t="s">
        <v>169</v>
      </c>
      <c r="B1030" s="14" t="s">
        <v>532</v>
      </c>
      <c r="C1030" s="14" t="s">
        <v>25</v>
      </c>
      <c r="D1030" s="14" t="s">
        <v>17</v>
      </c>
      <c r="E1030" s="15">
        <v>46076</v>
      </c>
      <c r="F1030" s="16">
        <v>6.9444444444444447E-4</v>
      </c>
      <c r="G1030" s="14">
        <v>-8.0299999999999994</v>
      </c>
      <c r="H1030" s="14">
        <v>8.0299999999999994</v>
      </c>
      <c r="I1030" s="14">
        <v>0</v>
      </c>
      <c r="J1030" s="14" t="s">
        <v>26</v>
      </c>
      <c r="K1030" s="14" t="s">
        <v>19</v>
      </c>
      <c r="L1030" s="5" t="b">
        <f t="shared" si="16"/>
        <v>1</v>
      </c>
      <c r="M1030">
        <v>1</v>
      </c>
      <c r="N1030" s="5">
        <f t="shared" si="17"/>
        <v>0</v>
      </c>
    </row>
    <row r="1031" spans="1:14" ht="15">
      <c r="A1031" s="14" t="s">
        <v>169</v>
      </c>
      <c r="B1031" s="14" t="s">
        <v>364</v>
      </c>
      <c r="C1031" s="14" t="s">
        <v>16</v>
      </c>
      <c r="D1031" s="14" t="s">
        <v>17</v>
      </c>
      <c r="E1031" s="15">
        <v>46073</v>
      </c>
      <c r="F1031" s="16">
        <v>0.34097222222222223</v>
      </c>
      <c r="G1031" s="14">
        <v>10.17</v>
      </c>
      <c r="H1031" s="14">
        <v>4.13</v>
      </c>
      <c r="I1031" s="14">
        <v>14.3</v>
      </c>
      <c r="J1031" s="14"/>
      <c r="K1031" s="14"/>
      <c r="L1031" s="5" t="b">
        <f t="shared" si="16"/>
        <v>0</v>
      </c>
      <c r="M1031">
        <v>1</v>
      </c>
      <c r="N1031" s="5">
        <f t="shared" si="17"/>
        <v>3.4624697336561745</v>
      </c>
    </row>
    <row r="1032" spans="1:14" ht="15">
      <c r="A1032" s="14" t="s">
        <v>169</v>
      </c>
      <c r="B1032" s="14" t="s">
        <v>522</v>
      </c>
      <c r="C1032" s="14" t="s">
        <v>19</v>
      </c>
      <c r="D1032" s="14" t="s">
        <v>17</v>
      </c>
      <c r="E1032" s="15">
        <v>46073</v>
      </c>
      <c r="F1032" s="16">
        <v>0.33750000000000002</v>
      </c>
      <c r="G1032" s="14">
        <v>14.22</v>
      </c>
      <c r="H1032" s="14">
        <v>2.58</v>
      </c>
      <c r="I1032" s="14">
        <v>16.8</v>
      </c>
      <c r="J1032" s="14"/>
      <c r="K1032" s="14"/>
      <c r="L1032" s="5" t="b">
        <f t="shared" si="16"/>
        <v>0</v>
      </c>
      <c r="M1032">
        <v>1</v>
      </c>
      <c r="N1032" s="5">
        <f t="shared" si="17"/>
        <v>6.5116279069767442</v>
      </c>
    </row>
    <row r="1033" spans="1:14" ht="15">
      <c r="A1033" s="14" t="s">
        <v>169</v>
      </c>
      <c r="B1033" s="14" t="s">
        <v>740</v>
      </c>
      <c r="C1033" s="14" t="s">
        <v>16</v>
      </c>
      <c r="D1033" s="14" t="s">
        <v>17</v>
      </c>
      <c r="E1033" s="15">
        <v>46073</v>
      </c>
      <c r="F1033" s="16">
        <v>0.33541666666666664</v>
      </c>
      <c r="G1033" s="14">
        <v>1.73</v>
      </c>
      <c r="H1033" s="14">
        <v>4.17</v>
      </c>
      <c r="I1033" s="14">
        <v>5.9</v>
      </c>
      <c r="J1033" s="14"/>
      <c r="K1033" s="14"/>
      <c r="L1033" s="5" t="b">
        <f t="shared" si="16"/>
        <v>0</v>
      </c>
      <c r="M1033">
        <v>1</v>
      </c>
      <c r="N1033" s="5">
        <f t="shared" si="17"/>
        <v>1.4148681055155876</v>
      </c>
    </row>
    <row r="1034" spans="1:14" ht="15">
      <c r="A1034" s="14" t="s">
        <v>169</v>
      </c>
      <c r="B1034" s="14" t="s">
        <v>741</v>
      </c>
      <c r="C1034" s="14" t="s">
        <v>16</v>
      </c>
      <c r="D1034" s="14" t="s">
        <v>17</v>
      </c>
      <c r="E1034" s="15">
        <v>46073</v>
      </c>
      <c r="F1034" s="16">
        <v>0.33194444444444443</v>
      </c>
      <c r="G1034" s="14">
        <v>2.4300000000000002</v>
      </c>
      <c r="H1034" s="14">
        <v>3.47</v>
      </c>
      <c r="I1034" s="14">
        <v>5.9</v>
      </c>
      <c r="J1034" s="14"/>
      <c r="K1034" s="14"/>
      <c r="L1034" s="5" t="b">
        <f t="shared" si="16"/>
        <v>0</v>
      </c>
      <c r="M1034">
        <v>1</v>
      </c>
      <c r="N1034" s="5">
        <f t="shared" si="17"/>
        <v>1.7002881844380404</v>
      </c>
    </row>
    <row r="1035" spans="1:14" ht="15">
      <c r="A1035" s="14" t="s">
        <v>169</v>
      </c>
      <c r="B1035" s="14" t="s">
        <v>742</v>
      </c>
      <c r="C1035" s="14" t="s">
        <v>16</v>
      </c>
      <c r="D1035" s="14" t="s">
        <v>17</v>
      </c>
      <c r="E1035" s="15">
        <v>46073</v>
      </c>
      <c r="F1035" s="16">
        <v>0.32916666666666666</v>
      </c>
      <c r="G1035" s="14">
        <v>2.48</v>
      </c>
      <c r="H1035" s="14">
        <v>8.42</v>
      </c>
      <c r="I1035" s="14">
        <v>10.9</v>
      </c>
      <c r="J1035" s="14"/>
      <c r="K1035" s="14"/>
      <c r="L1035" s="5" t="b">
        <f t="shared" si="16"/>
        <v>0</v>
      </c>
      <c r="M1035">
        <v>1</v>
      </c>
      <c r="N1035" s="5">
        <f t="shared" si="17"/>
        <v>1.2945368171021379</v>
      </c>
    </row>
    <row r="1036" spans="1:14" ht="15">
      <c r="A1036" s="14" t="s">
        <v>169</v>
      </c>
      <c r="B1036" s="14" t="s">
        <v>743</v>
      </c>
      <c r="C1036" s="14" t="s">
        <v>16</v>
      </c>
      <c r="D1036" s="14" t="s">
        <v>17</v>
      </c>
      <c r="E1036" s="15">
        <v>46073</v>
      </c>
      <c r="F1036" s="16">
        <v>0.32291666666666669</v>
      </c>
      <c r="G1036" s="14">
        <v>6.27</v>
      </c>
      <c r="H1036" s="14">
        <v>6.03</v>
      </c>
      <c r="I1036" s="14">
        <v>12.3</v>
      </c>
      <c r="J1036" s="14"/>
      <c r="K1036" s="14"/>
      <c r="L1036" s="5" t="b">
        <f t="shared" si="16"/>
        <v>0</v>
      </c>
      <c r="M1036">
        <v>1</v>
      </c>
      <c r="N1036" s="5">
        <f t="shared" si="17"/>
        <v>2.0398009950248754</v>
      </c>
    </row>
    <row r="1037" spans="1:14" ht="15">
      <c r="A1037" s="14" t="s">
        <v>169</v>
      </c>
      <c r="B1037" s="14" t="s">
        <v>705</v>
      </c>
      <c r="C1037" s="14" t="s">
        <v>16</v>
      </c>
      <c r="D1037" s="14" t="s">
        <v>17</v>
      </c>
      <c r="E1037" s="15">
        <v>46073</v>
      </c>
      <c r="F1037" s="16">
        <v>0.31874999999999998</v>
      </c>
      <c r="G1037" s="14">
        <v>2.08</v>
      </c>
      <c r="H1037" s="14">
        <v>11.52</v>
      </c>
      <c r="I1037" s="14">
        <v>13.6</v>
      </c>
      <c r="J1037" s="14"/>
      <c r="K1037" s="14"/>
      <c r="L1037" s="5" t="b">
        <f t="shared" si="16"/>
        <v>0</v>
      </c>
      <c r="M1037">
        <v>1</v>
      </c>
      <c r="N1037" s="5">
        <f t="shared" si="17"/>
        <v>1.1805555555555556</v>
      </c>
    </row>
    <row r="1038" spans="1:14" ht="15">
      <c r="A1038" s="14" t="s">
        <v>169</v>
      </c>
      <c r="B1038" s="14" t="s">
        <v>440</v>
      </c>
      <c r="C1038" s="14" t="s">
        <v>16</v>
      </c>
      <c r="D1038" s="14" t="s">
        <v>17</v>
      </c>
      <c r="E1038" s="15">
        <v>46073</v>
      </c>
      <c r="F1038" s="16">
        <v>0.31041666666666667</v>
      </c>
      <c r="G1038" s="14">
        <v>5.45</v>
      </c>
      <c r="H1038" s="14">
        <v>7.45</v>
      </c>
      <c r="I1038" s="14">
        <v>12.9</v>
      </c>
      <c r="J1038" s="14"/>
      <c r="K1038" s="14"/>
      <c r="L1038" s="5" t="b">
        <f t="shared" si="16"/>
        <v>0</v>
      </c>
      <c r="M1038">
        <v>1</v>
      </c>
      <c r="N1038" s="5">
        <f t="shared" si="17"/>
        <v>1.7315436241610738</v>
      </c>
    </row>
    <row r="1039" spans="1:14" ht="15">
      <c r="A1039" s="14" t="s">
        <v>169</v>
      </c>
      <c r="B1039" s="14" t="s">
        <v>521</v>
      </c>
      <c r="C1039" s="14" t="s">
        <v>16</v>
      </c>
      <c r="D1039" s="14" t="s">
        <v>17</v>
      </c>
      <c r="E1039" s="15">
        <v>46073</v>
      </c>
      <c r="F1039" s="16">
        <v>0.30138888888888887</v>
      </c>
      <c r="G1039" s="14">
        <v>-32.369999999999997</v>
      </c>
      <c r="H1039" s="14">
        <v>47.67</v>
      </c>
      <c r="I1039" s="14">
        <v>15.3</v>
      </c>
      <c r="J1039" s="14"/>
      <c r="K1039" s="14"/>
      <c r="L1039" s="5" t="b">
        <f t="shared" si="16"/>
        <v>0</v>
      </c>
      <c r="M1039">
        <v>1</v>
      </c>
      <c r="N1039" s="5">
        <f t="shared" si="17"/>
        <v>0.32095657646318437</v>
      </c>
    </row>
    <row r="1040" spans="1:14" ht="15">
      <c r="A1040" s="14" t="s">
        <v>169</v>
      </c>
      <c r="B1040" s="14" t="s">
        <v>526</v>
      </c>
      <c r="C1040" s="14" t="s">
        <v>19</v>
      </c>
      <c r="D1040" s="14" t="s">
        <v>17</v>
      </c>
      <c r="E1040" s="15">
        <v>46073</v>
      </c>
      <c r="F1040" s="16">
        <v>0.24791666666666667</v>
      </c>
      <c r="G1040" s="14">
        <v>10.68</v>
      </c>
      <c r="H1040" s="14">
        <v>6.82</v>
      </c>
      <c r="I1040" s="14">
        <v>17.5</v>
      </c>
      <c r="J1040" s="14"/>
      <c r="K1040" s="14"/>
      <c r="L1040" s="5" t="b">
        <f t="shared" si="16"/>
        <v>0</v>
      </c>
      <c r="M1040">
        <v>1</v>
      </c>
      <c r="N1040" s="5">
        <f t="shared" si="17"/>
        <v>2.5659824046920821</v>
      </c>
    </row>
    <row r="1041" spans="1:14" ht="15">
      <c r="A1041" s="14" t="s">
        <v>169</v>
      </c>
      <c r="B1041" s="14" t="s">
        <v>532</v>
      </c>
      <c r="C1041" s="14" t="s">
        <v>19</v>
      </c>
      <c r="D1041" s="14" t="s">
        <v>17</v>
      </c>
      <c r="E1041" s="15">
        <v>46073</v>
      </c>
      <c r="F1041" s="16">
        <v>0.23749999999999999</v>
      </c>
      <c r="G1041" s="14">
        <v>-11.12</v>
      </c>
      <c r="H1041" s="14">
        <v>27.72</v>
      </c>
      <c r="I1041" s="14">
        <v>16.600000000000001</v>
      </c>
      <c r="J1041" s="14"/>
      <c r="K1041" s="14"/>
      <c r="L1041" s="5" t="b">
        <f t="shared" si="16"/>
        <v>0</v>
      </c>
      <c r="M1041">
        <v>1</v>
      </c>
      <c r="N1041" s="5">
        <f t="shared" si="17"/>
        <v>0.59884559884559896</v>
      </c>
    </row>
    <row r="1042" spans="1:14" ht="15">
      <c r="A1042" s="14" t="s">
        <v>169</v>
      </c>
      <c r="B1042" s="14" t="s">
        <v>529</v>
      </c>
      <c r="C1042" s="14" t="s">
        <v>16</v>
      </c>
      <c r="D1042" s="14" t="s">
        <v>17</v>
      </c>
      <c r="E1042" s="15">
        <v>46073</v>
      </c>
      <c r="F1042" s="16">
        <v>0.20069444444444445</v>
      </c>
      <c r="G1042" s="14">
        <v>-234.48</v>
      </c>
      <c r="H1042" s="14">
        <v>246.78</v>
      </c>
      <c r="I1042" s="14">
        <v>12.3</v>
      </c>
      <c r="J1042" s="14"/>
      <c r="K1042" s="14"/>
      <c r="L1042" s="5" t="b">
        <f t="shared" si="16"/>
        <v>0</v>
      </c>
      <c r="M1042">
        <v>1</v>
      </c>
      <c r="N1042" s="5">
        <f t="shared" si="17"/>
        <v>4.9841964502796016E-2</v>
      </c>
    </row>
    <row r="1043" spans="1:14" ht="15">
      <c r="A1043" s="14" t="s">
        <v>169</v>
      </c>
      <c r="B1043" s="14" t="s">
        <v>744</v>
      </c>
      <c r="C1043" s="14" t="s">
        <v>16</v>
      </c>
      <c r="D1043" s="14" t="s">
        <v>17</v>
      </c>
      <c r="E1043" s="15">
        <v>46072</v>
      </c>
      <c r="F1043" s="16">
        <v>0.29444444444444445</v>
      </c>
      <c r="G1043" s="14">
        <v>-16.18</v>
      </c>
      <c r="H1043" s="14">
        <v>22.08</v>
      </c>
      <c r="I1043" s="14">
        <v>5.9</v>
      </c>
      <c r="J1043" s="14"/>
      <c r="K1043" s="14"/>
      <c r="L1043" s="5" t="b">
        <f t="shared" si="16"/>
        <v>0</v>
      </c>
      <c r="M1043">
        <v>1</v>
      </c>
      <c r="N1043" s="5">
        <f t="shared" si="17"/>
        <v>0.26721014492753625</v>
      </c>
    </row>
    <row r="1044" spans="1:14" ht="15">
      <c r="A1044" s="14" t="s">
        <v>169</v>
      </c>
      <c r="B1044" s="14" t="s">
        <v>745</v>
      </c>
      <c r="C1044" s="14" t="s">
        <v>16</v>
      </c>
      <c r="D1044" s="14" t="s">
        <v>17</v>
      </c>
      <c r="E1044" s="15">
        <v>46072</v>
      </c>
      <c r="F1044" s="16">
        <v>0.24513888888888888</v>
      </c>
      <c r="G1044" s="14">
        <v>7.42</v>
      </c>
      <c r="H1044" s="14">
        <v>2.1800000000000002</v>
      </c>
      <c r="I1044" s="14">
        <v>9.6</v>
      </c>
      <c r="J1044" s="14"/>
      <c r="K1044" s="14"/>
      <c r="L1044" s="5" t="b">
        <f t="shared" si="16"/>
        <v>0</v>
      </c>
      <c r="M1044">
        <v>1</v>
      </c>
      <c r="N1044" s="5">
        <f t="shared" si="17"/>
        <v>4.4036697247706416</v>
      </c>
    </row>
    <row r="1045" spans="1:14" ht="15">
      <c r="A1045" s="14" t="s">
        <v>169</v>
      </c>
      <c r="B1045" s="14" t="s">
        <v>746</v>
      </c>
      <c r="C1045" s="14" t="s">
        <v>19</v>
      </c>
      <c r="D1045" s="14" t="s">
        <v>17</v>
      </c>
      <c r="E1045" s="15">
        <v>46072</v>
      </c>
      <c r="F1045" s="16">
        <v>0.24305555555555555</v>
      </c>
      <c r="G1045" s="14">
        <v>15.6</v>
      </c>
      <c r="H1045" s="14">
        <v>1.8</v>
      </c>
      <c r="I1045" s="14">
        <v>17.399999999999999</v>
      </c>
      <c r="J1045" s="14"/>
      <c r="K1045" s="14"/>
      <c r="L1045" s="5" t="b">
        <f t="shared" si="16"/>
        <v>0</v>
      </c>
      <c r="M1045">
        <v>1</v>
      </c>
      <c r="N1045" s="5">
        <f t="shared" si="17"/>
        <v>9.6666666666666661</v>
      </c>
    </row>
    <row r="1046" spans="1:14" ht="15">
      <c r="A1046" s="14" t="s">
        <v>169</v>
      </c>
      <c r="B1046" s="14" t="s">
        <v>565</v>
      </c>
      <c r="C1046" s="14" t="s">
        <v>16</v>
      </c>
      <c r="D1046" s="14" t="s">
        <v>17</v>
      </c>
      <c r="E1046" s="15">
        <v>46072</v>
      </c>
      <c r="F1046" s="16">
        <v>0.24166666666666667</v>
      </c>
      <c r="G1046" s="14">
        <v>7.33</v>
      </c>
      <c r="H1046" s="14">
        <v>2.0699999999999998</v>
      </c>
      <c r="I1046" s="14">
        <v>9.4</v>
      </c>
      <c r="J1046" s="14"/>
      <c r="K1046" s="14"/>
      <c r="L1046" s="5" t="b">
        <f t="shared" si="16"/>
        <v>0</v>
      </c>
      <c r="M1046">
        <v>1</v>
      </c>
      <c r="N1046" s="5">
        <f t="shared" si="17"/>
        <v>4.5410628019323678</v>
      </c>
    </row>
    <row r="1047" spans="1:14" ht="15">
      <c r="A1047" s="14" t="s">
        <v>169</v>
      </c>
      <c r="B1047" s="14" t="s">
        <v>566</v>
      </c>
      <c r="C1047" s="14" t="s">
        <v>16</v>
      </c>
      <c r="D1047" s="14" t="s">
        <v>17</v>
      </c>
      <c r="E1047" s="15">
        <v>46072</v>
      </c>
      <c r="F1047" s="16">
        <v>0.23958333333333334</v>
      </c>
      <c r="G1047" s="14">
        <v>12.43</v>
      </c>
      <c r="H1047" s="14">
        <v>1.57</v>
      </c>
      <c r="I1047" s="14">
        <v>14</v>
      </c>
      <c r="J1047" s="14"/>
      <c r="K1047" s="14"/>
      <c r="L1047" s="5" t="b">
        <f t="shared" si="16"/>
        <v>0</v>
      </c>
      <c r="M1047">
        <v>1</v>
      </c>
      <c r="N1047" s="5">
        <f t="shared" si="17"/>
        <v>8.9171974522292992</v>
      </c>
    </row>
    <row r="1048" spans="1:14" ht="15">
      <c r="A1048" s="14" t="s">
        <v>169</v>
      </c>
      <c r="B1048" s="14" t="s">
        <v>747</v>
      </c>
      <c r="C1048" s="14" t="s">
        <v>16</v>
      </c>
      <c r="D1048" s="14" t="s">
        <v>17</v>
      </c>
      <c r="E1048" s="15">
        <v>46072</v>
      </c>
      <c r="F1048" s="16">
        <v>0.23819444444444443</v>
      </c>
      <c r="G1048" s="14">
        <v>12.07</v>
      </c>
      <c r="H1048" s="14">
        <v>2.13</v>
      </c>
      <c r="I1048" s="14">
        <v>14.2</v>
      </c>
      <c r="J1048" s="14"/>
      <c r="K1048" s="14"/>
      <c r="L1048" s="5" t="b">
        <f t="shared" ref="L1048:L1111" si="18">ISNUMBER(SEARCH("X", J1048))</f>
        <v>0</v>
      </c>
      <c r="M1048">
        <v>1</v>
      </c>
      <c r="N1048" s="5">
        <f t="shared" ref="N1048:N1111" si="19">IF(H1048&gt;0, I1048/H1048, "")</f>
        <v>6.666666666666667</v>
      </c>
    </row>
    <row r="1049" spans="1:14" ht="15">
      <c r="A1049" s="14" t="s">
        <v>169</v>
      </c>
      <c r="B1049" s="14" t="s">
        <v>567</v>
      </c>
      <c r="C1049" s="14" t="s">
        <v>16</v>
      </c>
      <c r="D1049" s="14" t="s">
        <v>17</v>
      </c>
      <c r="E1049" s="15">
        <v>46072</v>
      </c>
      <c r="F1049" s="16">
        <v>0.2361111111111111</v>
      </c>
      <c r="G1049" s="14">
        <v>6.45</v>
      </c>
      <c r="H1049" s="14">
        <v>5.15</v>
      </c>
      <c r="I1049" s="14">
        <v>11.6</v>
      </c>
      <c r="J1049" s="14"/>
      <c r="K1049" s="14"/>
      <c r="L1049" s="5" t="b">
        <f t="shared" si="18"/>
        <v>0</v>
      </c>
      <c r="M1049">
        <v>1</v>
      </c>
      <c r="N1049" s="5">
        <f t="shared" si="19"/>
        <v>2.2524271844660193</v>
      </c>
    </row>
    <row r="1050" spans="1:14" ht="15">
      <c r="A1050" s="14" t="s">
        <v>169</v>
      </c>
      <c r="B1050" s="14" t="s">
        <v>748</v>
      </c>
      <c r="C1050" s="14" t="s">
        <v>16</v>
      </c>
      <c r="D1050" s="14" t="s">
        <v>17</v>
      </c>
      <c r="E1050" s="15">
        <v>46072</v>
      </c>
      <c r="F1050" s="16">
        <v>0.23194444444444445</v>
      </c>
      <c r="G1050" s="14">
        <v>1.48</v>
      </c>
      <c r="H1050" s="14">
        <v>4.42</v>
      </c>
      <c r="I1050" s="14">
        <v>5.9</v>
      </c>
      <c r="J1050" s="14"/>
      <c r="K1050" s="14"/>
      <c r="L1050" s="5" t="b">
        <f t="shared" si="18"/>
        <v>0</v>
      </c>
      <c r="M1050">
        <v>1</v>
      </c>
      <c r="N1050" s="5">
        <f t="shared" si="19"/>
        <v>1.3348416289592762</v>
      </c>
    </row>
    <row r="1051" spans="1:14" ht="15">
      <c r="A1051" s="14" t="s">
        <v>169</v>
      </c>
      <c r="B1051" s="14" t="s">
        <v>570</v>
      </c>
      <c r="C1051" s="14" t="s">
        <v>19</v>
      </c>
      <c r="D1051" s="14" t="s">
        <v>17</v>
      </c>
      <c r="E1051" s="15">
        <v>46072</v>
      </c>
      <c r="F1051" s="16">
        <v>0.22847222222222222</v>
      </c>
      <c r="G1051" s="14">
        <v>8.8800000000000008</v>
      </c>
      <c r="H1051" s="14">
        <v>2.12</v>
      </c>
      <c r="I1051" s="14">
        <v>11</v>
      </c>
      <c r="J1051" s="14"/>
      <c r="K1051" s="14"/>
      <c r="L1051" s="5" t="b">
        <f t="shared" si="18"/>
        <v>0</v>
      </c>
      <c r="M1051">
        <v>1</v>
      </c>
      <c r="N1051" s="5">
        <f t="shared" si="19"/>
        <v>5.1886792452830184</v>
      </c>
    </row>
    <row r="1052" spans="1:14" ht="15">
      <c r="A1052" s="14" t="s">
        <v>169</v>
      </c>
      <c r="B1052" s="14" t="s">
        <v>749</v>
      </c>
      <c r="C1052" s="14" t="s">
        <v>16</v>
      </c>
      <c r="D1052" s="14" t="s">
        <v>17</v>
      </c>
      <c r="E1052" s="15">
        <v>46072</v>
      </c>
      <c r="F1052" s="16">
        <v>0.22638888888888889</v>
      </c>
      <c r="G1052" s="14">
        <v>0.05</v>
      </c>
      <c r="H1052" s="14">
        <v>11.25</v>
      </c>
      <c r="I1052" s="14">
        <v>11.3</v>
      </c>
      <c r="J1052" s="14"/>
      <c r="K1052" s="14"/>
      <c r="L1052" s="5" t="b">
        <f t="shared" si="18"/>
        <v>0</v>
      </c>
      <c r="M1052">
        <v>1</v>
      </c>
      <c r="N1052" s="5">
        <f t="shared" si="19"/>
        <v>1.0044444444444445</v>
      </c>
    </row>
    <row r="1053" spans="1:14" ht="15">
      <c r="A1053" s="14" t="s">
        <v>169</v>
      </c>
      <c r="B1053" s="14" t="s">
        <v>577</v>
      </c>
      <c r="C1053" s="14" t="s">
        <v>19</v>
      </c>
      <c r="D1053" s="14" t="s">
        <v>17</v>
      </c>
      <c r="E1053" s="15">
        <v>46072</v>
      </c>
      <c r="F1053" s="16">
        <v>0.21736111111111112</v>
      </c>
      <c r="G1053" s="14">
        <v>11.3</v>
      </c>
      <c r="H1053" s="14">
        <v>6.8</v>
      </c>
      <c r="I1053" s="14">
        <v>18.100000000000001</v>
      </c>
      <c r="J1053" s="14"/>
      <c r="K1053" s="14"/>
      <c r="L1053" s="5" t="b">
        <f t="shared" si="18"/>
        <v>0</v>
      </c>
      <c r="M1053">
        <v>1</v>
      </c>
      <c r="N1053" s="5">
        <f t="shared" si="19"/>
        <v>2.6617647058823533</v>
      </c>
    </row>
    <row r="1054" spans="1:14" ht="15">
      <c r="A1054" s="14" t="s">
        <v>169</v>
      </c>
      <c r="B1054" s="14" t="s">
        <v>578</v>
      </c>
      <c r="C1054" s="14" t="s">
        <v>19</v>
      </c>
      <c r="D1054" s="14" t="s">
        <v>17</v>
      </c>
      <c r="E1054" s="15">
        <v>46072</v>
      </c>
      <c r="F1054" s="16">
        <v>0.21249999999999999</v>
      </c>
      <c r="G1054" s="14">
        <v>9.32</v>
      </c>
      <c r="H1054" s="14">
        <v>12.28</v>
      </c>
      <c r="I1054" s="14">
        <v>21.6</v>
      </c>
      <c r="J1054" s="14"/>
      <c r="K1054" s="14"/>
      <c r="L1054" s="5" t="b">
        <f t="shared" si="18"/>
        <v>0</v>
      </c>
      <c r="M1054">
        <v>1</v>
      </c>
      <c r="N1054" s="5">
        <f t="shared" si="19"/>
        <v>1.7589576547231272</v>
      </c>
    </row>
    <row r="1055" spans="1:14" ht="15">
      <c r="A1055" s="14" t="s">
        <v>169</v>
      </c>
      <c r="B1055" s="14" t="s">
        <v>573</v>
      </c>
      <c r="C1055" s="14" t="s">
        <v>25</v>
      </c>
      <c r="D1055" s="14" t="s">
        <v>17</v>
      </c>
      <c r="E1055" s="15">
        <v>46072</v>
      </c>
      <c r="F1055" s="16">
        <v>0.19583333333333333</v>
      </c>
      <c r="G1055" s="14">
        <v>-38.03</v>
      </c>
      <c r="H1055" s="14">
        <v>38.03</v>
      </c>
      <c r="I1055" s="14">
        <v>0</v>
      </c>
      <c r="J1055" s="14" t="s">
        <v>26</v>
      </c>
      <c r="K1055" s="14" t="s">
        <v>16</v>
      </c>
      <c r="L1055" s="5" t="b">
        <f t="shared" si="18"/>
        <v>1</v>
      </c>
      <c r="M1055">
        <v>1</v>
      </c>
      <c r="N1055" s="5">
        <f t="shared" si="19"/>
        <v>0</v>
      </c>
    </row>
    <row r="1056" spans="1:14" ht="15">
      <c r="A1056" s="14" t="s">
        <v>169</v>
      </c>
      <c r="B1056" s="14" t="s">
        <v>750</v>
      </c>
      <c r="C1056" s="14" t="s">
        <v>16</v>
      </c>
      <c r="D1056" s="14" t="s">
        <v>17</v>
      </c>
      <c r="E1056" s="15">
        <v>46072</v>
      </c>
      <c r="F1056" s="16">
        <v>8.5416666666666669E-2</v>
      </c>
      <c r="G1056" s="14">
        <v>0.6</v>
      </c>
      <c r="H1056" s="14">
        <v>5.3</v>
      </c>
      <c r="I1056" s="14">
        <v>5.9</v>
      </c>
      <c r="J1056" s="14"/>
      <c r="K1056" s="14"/>
      <c r="L1056" s="5" t="b">
        <f t="shared" si="18"/>
        <v>0</v>
      </c>
      <c r="M1056">
        <v>1</v>
      </c>
      <c r="N1056" s="5">
        <f t="shared" si="19"/>
        <v>1.1132075471698115</v>
      </c>
    </row>
    <row r="1057" spans="1:14" ht="15">
      <c r="A1057" s="14" t="s">
        <v>169</v>
      </c>
      <c r="B1057" s="14" t="s">
        <v>582</v>
      </c>
      <c r="C1057" s="14" t="s">
        <v>19</v>
      </c>
      <c r="D1057" s="14" t="s">
        <v>17</v>
      </c>
      <c r="E1057" s="15">
        <v>46072</v>
      </c>
      <c r="F1057" s="16">
        <v>8.0555555555555561E-2</v>
      </c>
      <c r="G1057" s="14">
        <v>2.82</v>
      </c>
      <c r="H1057" s="14">
        <v>5.18</v>
      </c>
      <c r="I1057" s="14">
        <v>8</v>
      </c>
      <c r="J1057" s="14"/>
      <c r="K1057" s="14"/>
      <c r="L1057" s="5" t="b">
        <f t="shared" si="18"/>
        <v>0</v>
      </c>
      <c r="M1057">
        <v>1</v>
      </c>
      <c r="N1057" s="5">
        <f t="shared" si="19"/>
        <v>1.5444015444015444</v>
      </c>
    </row>
    <row r="1058" spans="1:14" ht="15">
      <c r="A1058" s="14" t="s">
        <v>169</v>
      </c>
      <c r="B1058" s="14" t="s">
        <v>76</v>
      </c>
      <c r="C1058" s="14" t="s">
        <v>25</v>
      </c>
      <c r="D1058" s="14" t="s">
        <v>17</v>
      </c>
      <c r="E1058" s="15">
        <v>46072</v>
      </c>
      <c r="F1058" s="16">
        <v>7.6388888888888895E-2</v>
      </c>
      <c r="G1058" s="14">
        <v>-14.77</v>
      </c>
      <c r="H1058" s="14">
        <v>14.77</v>
      </c>
      <c r="I1058" s="14">
        <v>0</v>
      </c>
      <c r="J1058" s="14" t="s">
        <v>26</v>
      </c>
      <c r="K1058" s="14" t="s">
        <v>19</v>
      </c>
      <c r="L1058" s="5" t="b">
        <f t="shared" si="18"/>
        <v>1</v>
      </c>
      <c r="M1058">
        <v>1</v>
      </c>
      <c r="N1058" s="5">
        <f t="shared" si="19"/>
        <v>0</v>
      </c>
    </row>
    <row r="1059" spans="1:14" ht="15">
      <c r="A1059" s="14" t="s">
        <v>169</v>
      </c>
      <c r="B1059" s="14" t="s">
        <v>751</v>
      </c>
      <c r="C1059" s="14" t="s">
        <v>25</v>
      </c>
      <c r="D1059" s="14" t="s">
        <v>17</v>
      </c>
      <c r="E1059" s="15">
        <v>46072</v>
      </c>
      <c r="F1059" s="16">
        <v>6.458333333333334E-2</v>
      </c>
      <c r="G1059" s="14">
        <v>-4.2300000000000004</v>
      </c>
      <c r="H1059" s="14">
        <v>4.2300000000000004</v>
      </c>
      <c r="I1059" s="14">
        <v>0</v>
      </c>
      <c r="J1059" s="14"/>
      <c r="K1059" s="14" t="s">
        <v>19</v>
      </c>
      <c r="L1059" s="5" t="b">
        <f t="shared" si="18"/>
        <v>0</v>
      </c>
      <c r="M1059">
        <v>1</v>
      </c>
      <c r="N1059" s="5">
        <f t="shared" si="19"/>
        <v>0</v>
      </c>
    </row>
    <row r="1060" spans="1:14" ht="15">
      <c r="A1060" s="14" t="s">
        <v>169</v>
      </c>
      <c r="B1060" s="14" t="s">
        <v>752</v>
      </c>
      <c r="C1060" s="14" t="s">
        <v>25</v>
      </c>
      <c r="D1060" s="14" t="s">
        <v>17</v>
      </c>
      <c r="E1060" s="15">
        <v>46072</v>
      </c>
      <c r="F1060" s="16">
        <v>5.6944444444444443E-2</v>
      </c>
      <c r="G1060" s="14">
        <v>-3.2</v>
      </c>
      <c r="H1060" s="14">
        <v>3.2</v>
      </c>
      <c r="I1060" s="14">
        <v>0</v>
      </c>
      <c r="J1060" s="14"/>
      <c r="K1060" s="14" t="s">
        <v>19</v>
      </c>
      <c r="L1060" s="5" t="b">
        <f t="shared" si="18"/>
        <v>0</v>
      </c>
      <c r="M1060">
        <v>1</v>
      </c>
      <c r="N1060" s="5">
        <f t="shared" si="19"/>
        <v>0</v>
      </c>
    </row>
    <row r="1061" spans="1:14" ht="15">
      <c r="A1061" s="14" t="s">
        <v>169</v>
      </c>
      <c r="B1061" s="14" t="s">
        <v>622</v>
      </c>
      <c r="C1061" s="14" t="s">
        <v>25</v>
      </c>
      <c r="D1061" s="14" t="s">
        <v>17</v>
      </c>
      <c r="E1061" s="15">
        <v>46072</v>
      </c>
      <c r="F1061" s="16">
        <v>5.1388888888888887E-2</v>
      </c>
      <c r="G1061" s="14">
        <v>-7.28</v>
      </c>
      <c r="H1061" s="14">
        <v>7.28</v>
      </c>
      <c r="I1061" s="14">
        <v>0</v>
      </c>
      <c r="J1061" s="14"/>
      <c r="K1061" s="14" t="s">
        <v>19</v>
      </c>
      <c r="L1061" s="5" t="b">
        <f t="shared" si="18"/>
        <v>0</v>
      </c>
      <c r="M1061">
        <v>1</v>
      </c>
      <c r="N1061" s="5">
        <f t="shared" si="19"/>
        <v>0</v>
      </c>
    </row>
    <row r="1062" spans="1:14" ht="15">
      <c r="A1062" s="14" t="s">
        <v>169</v>
      </c>
      <c r="B1062" s="14" t="s">
        <v>653</v>
      </c>
      <c r="C1062" s="14" t="s">
        <v>25</v>
      </c>
      <c r="D1062" s="14" t="s">
        <v>17</v>
      </c>
      <c r="E1062" s="15">
        <v>46072</v>
      </c>
      <c r="F1062" s="16">
        <v>4.5138888888888888E-2</v>
      </c>
      <c r="G1062" s="14">
        <v>-7.82</v>
      </c>
      <c r="H1062" s="14">
        <v>7.82</v>
      </c>
      <c r="I1062" s="14">
        <v>0</v>
      </c>
      <c r="J1062" s="14"/>
      <c r="K1062" s="14" t="s">
        <v>19</v>
      </c>
      <c r="L1062" s="5" t="b">
        <f t="shared" si="18"/>
        <v>0</v>
      </c>
      <c r="M1062">
        <v>1</v>
      </c>
      <c r="N1062" s="5">
        <f t="shared" si="19"/>
        <v>0</v>
      </c>
    </row>
    <row r="1063" spans="1:14" ht="15">
      <c r="A1063" s="14" t="s">
        <v>169</v>
      </c>
      <c r="B1063" s="14" t="s">
        <v>607</v>
      </c>
      <c r="C1063" s="14" t="s">
        <v>25</v>
      </c>
      <c r="D1063" s="14" t="s">
        <v>17</v>
      </c>
      <c r="E1063" s="15">
        <v>46072</v>
      </c>
      <c r="F1063" s="16">
        <v>2.6388888888888889E-2</v>
      </c>
      <c r="G1063" s="14">
        <v>-7.22</v>
      </c>
      <c r="H1063" s="14">
        <v>7.22</v>
      </c>
      <c r="I1063" s="14">
        <v>0</v>
      </c>
      <c r="J1063" s="14"/>
      <c r="K1063" s="14" t="s">
        <v>19</v>
      </c>
      <c r="L1063" s="5" t="b">
        <f t="shared" si="18"/>
        <v>0</v>
      </c>
      <c r="M1063">
        <v>1</v>
      </c>
      <c r="N1063" s="5">
        <f t="shared" si="19"/>
        <v>0</v>
      </c>
    </row>
    <row r="1064" spans="1:14" ht="15">
      <c r="A1064" s="14" t="s">
        <v>169</v>
      </c>
      <c r="B1064" s="14" t="s">
        <v>590</v>
      </c>
      <c r="C1064" s="14" t="s">
        <v>19</v>
      </c>
      <c r="D1064" s="14" t="s">
        <v>17</v>
      </c>
      <c r="E1064" s="15">
        <v>46072</v>
      </c>
      <c r="F1064" s="16">
        <v>1.8749999999999999E-2</v>
      </c>
      <c r="G1064" s="14">
        <v>8.6</v>
      </c>
      <c r="H1064" s="14">
        <v>34.9</v>
      </c>
      <c r="I1064" s="14">
        <v>43.5</v>
      </c>
      <c r="J1064" s="14"/>
      <c r="K1064" s="14"/>
      <c r="L1064" s="5" t="b">
        <f t="shared" si="18"/>
        <v>0</v>
      </c>
      <c r="M1064">
        <v>1</v>
      </c>
      <c r="N1064" s="5">
        <f t="shared" si="19"/>
        <v>1.2464183381088825</v>
      </c>
    </row>
    <row r="1065" spans="1:14" ht="15">
      <c r="A1065" s="14" t="s">
        <v>169</v>
      </c>
      <c r="B1065" s="14" t="s">
        <v>281</v>
      </c>
      <c r="C1065" s="14" t="s">
        <v>25</v>
      </c>
      <c r="D1065" s="14" t="s">
        <v>17</v>
      </c>
      <c r="E1065" s="15">
        <v>46071</v>
      </c>
      <c r="F1065" s="16">
        <v>0.33263888888888887</v>
      </c>
      <c r="G1065" s="14">
        <v>-4.2699999999999996</v>
      </c>
      <c r="H1065" s="14">
        <v>4.2699999999999996</v>
      </c>
      <c r="I1065" s="14">
        <v>0</v>
      </c>
      <c r="J1065" s="14" t="s">
        <v>26</v>
      </c>
      <c r="K1065" s="14" t="s">
        <v>19</v>
      </c>
      <c r="L1065" s="5" t="b">
        <f t="shared" si="18"/>
        <v>1</v>
      </c>
      <c r="M1065">
        <v>1</v>
      </c>
      <c r="N1065" s="5">
        <f t="shared" si="19"/>
        <v>0</v>
      </c>
    </row>
    <row r="1066" spans="1:14" ht="15">
      <c r="A1066" s="14" t="s">
        <v>169</v>
      </c>
      <c r="B1066" s="14" t="s">
        <v>589</v>
      </c>
      <c r="C1066" s="14" t="s">
        <v>16</v>
      </c>
      <c r="D1066" s="14" t="s">
        <v>17</v>
      </c>
      <c r="E1066" s="15">
        <v>46071</v>
      </c>
      <c r="F1066" s="16">
        <v>0.32847222222222222</v>
      </c>
      <c r="G1066" s="14">
        <v>6.38</v>
      </c>
      <c r="H1066" s="14">
        <v>3.92</v>
      </c>
      <c r="I1066" s="14">
        <v>10.3</v>
      </c>
      <c r="J1066" s="14"/>
      <c r="K1066" s="14"/>
      <c r="L1066" s="5" t="b">
        <f t="shared" si="18"/>
        <v>0</v>
      </c>
      <c r="M1066">
        <v>1</v>
      </c>
      <c r="N1066" s="5">
        <f t="shared" si="19"/>
        <v>2.6275510204081636</v>
      </c>
    </row>
    <row r="1067" spans="1:14" ht="15">
      <c r="A1067" s="14" t="s">
        <v>169</v>
      </c>
      <c r="B1067" s="14" t="s">
        <v>592</v>
      </c>
      <c r="C1067" s="14" t="s">
        <v>19</v>
      </c>
      <c r="D1067" s="14" t="s">
        <v>17</v>
      </c>
      <c r="E1067" s="15">
        <v>46071</v>
      </c>
      <c r="F1067" s="16">
        <v>0.32500000000000001</v>
      </c>
      <c r="G1067" s="14">
        <v>6.77</v>
      </c>
      <c r="H1067" s="14">
        <v>2.63</v>
      </c>
      <c r="I1067" s="14">
        <v>9.4</v>
      </c>
      <c r="J1067" s="14"/>
      <c r="K1067" s="14"/>
      <c r="L1067" s="5" t="b">
        <f t="shared" si="18"/>
        <v>0</v>
      </c>
      <c r="M1067">
        <v>1</v>
      </c>
      <c r="N1067" s="5">
        <f t="shared" si="19"/>
        <v>3.5741444866920156</v>
      </c>
    </row>
    <row r="1068" spans="1:14" ht="15">
      <c r="A1068" s="14" t="s">
        <v>169</v>
      </c>
      <c r="B1068" s="14" t="s">
        <v>591</v>
      </c>
      <c r="C1068" s="14" t="s">
        <v>19</v>
      </c>
      <c r="D1068" s="14" t="s">
        <v>17</v>
      </c>
      <c r="E1068" s="15">
        <v>46071</v>
      </c>
      <c r="F1068" s="16">
        <v>0.32222222222222224</v>
      </c>
      <c r="G1068" s="14">
        <v>17.850000000000001</v>
      </c>
      <c r="H1068" s="14">
        <v>5.75</v>
      </c>
      <c r="I1068" s="14">
        <v>23.6</v>
      </c>
      <c r="J1068" s="14"/>
      <c r="K1068" s="14"/>
      <c r="L1068" s="5" t="b">
        <f t="shared" si="18"/>
        <v>0</v>
      </c>
      <c r="M1068">
        <v>1</v>
      </c>
      <c r="N1068" s="5">
        <f t="shared" si="19"/>
        <v>4.1043478260869568</v>
      </c>
    </row>
    <row r="1069" spans="1:14" ht="15">
      <c r="A1069" s="14" t="s">
        <v>169</v>
      </c>
      <c r="B1069" s="14" t="s">
        <v>753</v>
      </c>
      <c r="C1069" s="14" t="s">
        <v>16</v>
      </c>
      <c r="D1069" s="14" t="s">
        <v>17</v>
      </c>
      <c r="E1069" s="15">
        <v>46071</v>
      </c>
      <c r="F1069" s="16">
        <v>0.31736111111111109</v>
      </c>
      <c r="G1069" s="14">
        <v>-1.38</v>
      </c>
      <c r="H1069" s="14">
        <v>7.28</v>
      </c>
      <c r="I1069" s="14">
        <v>5.9</v>
      </c>
      <c r="J1069" s="14"/>
      <c r="K1069" s="14"/>
      <c r="L1069" s="5" t="b">
        <f t="shared" si="18"/>
        <v>0</v>
      </c>
      <c r="M1069">
        <v>1</v>
      </c>
      <c r="N1069" s="5">
        <f t="shared" si="19"/>
        <v>0.81043956043956045</v>
      </c>
    </row>
    <row r="1070" spans="1:14" ht="15">
      <c r="A1070" s="14" t="s">
        <v>169</v>
      </c>
      <c r="B1070" s="14" t="s">
        <v>754</v>
      </c>
      <c r="C1070" s="14" t="s">
        <v>16</v>
      </c>
      <c r="D1070" s="14" t="s">
        <v>17</v>
      </c>
      <c r="E1070" s="15">
        <v>46071</v>
      </c>
      <c r="F1070" s="16">
        <v>0.30486111111111114</v>
      </c>
      <c r="G1070" s="14">
        <v>4.53</v>
      </c>
      <c r="H1070" s="14">
        <v>1.37</v>
      </c>
      <c r="I1070" s="14">
        <v>5.9</v>
      </c>
      <c r="J1070" s="14"/>
      <c r="K1070" s="14"/>
      <c r="L1070" s="5" t="b">
        <f t="shared" si="18"/>
        <v>0</v>
      </c>
      <c r="M1070">
        <v>1</v>
      </c>
      <c r="N1070" s="5">
        <f t="shared" si="19"/>
        <v>4.3065693430656937</v>
      </c>
    </row>
    <row r="1071" spans="1:14" ht="15">
      <c r="A1071" s="14" t="s">
        <v>169</v>
      </c>
      <c r="B1071" s="14" t="s">
        <v>755</v>
      </c>
      <c r="C1071" s="14" t="s">
        <v>19</v>
      </c>
      <c r="D1071" s="14" t="s">
        <v>17</v>
      </c>
      <c r="E1071" s="15">
        <v>46071</v>
      </c>
      <c r="F1071" s="16">
        <v>0.27013888888888887</v>
      </c>
      <c r="G1071" s="14">
        <v>3.08</v>
      </c>
      <c r="H1071" s="14">
        <v>24.12</v>
      </c>
      <c r="I1071" s="14">
        <v>27.2</v>
      </c>
      <c r="J1071" s="14"/>
      <c r="K1071" s="14"/>
      <c r="L1071" s="5" t="b">
        <f t="shared" si="18"/>
        <v>0</v>
      </c>
      <c r="M1071">
        <v>1</v>
      </c>
      <c r="N1071" s="5">
        <f t="shared" si="19"/>
        <v>1.1276948590381426</v>
      </c>
    </row>
    <row r="1072" spans="1:14" ht="15">
      <c r="A1072" s="14" t="s">
        <v>169</v>
      </c>
      <c r="B1072" s="14" t="s">
        <v>573</v>
      </c>
      <c r="C1072" s="14" t="s">
        <v>16</v>
      </c>
      <c r="D1072" s="14" t="s">
        <v>17</v>
      </c>
      <c r="E1072" s="15">
        <v>46071</v>
      </c>
      <c r="F1072" s="16">
        <v>0.22013888888888888</v>
      </c>
      <c r="G1072" s="14">
        <v>-42.45</v>
      </c>
      <c r="H1072" s="14">
        <v>57.05</v>
      </c>
      <c r="I1072" s="14">
        <v>14.6</v>
      </c>
      <c r="J1072" s="14"/>
      <c r="K1072" s="14"/>
      <c r="L1072" s="5" t="b">
        <f t="shared" si="18"/>
        <v>0</v>
      </c>
      <c r="M1072">
        <v>1</v>
      </c>
      <c r="N1072" s="5">
        <f t="shared" si="19"/>
        <v>0.25591586327782645</v>
      </c>
    </row>
    <row r="1073" spans="1:14" ht="15">
      <c r="A1073" s="14" t="s">
        <v>169</v>
      </c>
      <c r="B1073" s="14" t="s">
        <v>602</v>
      </c>
      <c r="C1073" s="14" t="s">
        <v>19</v>
      </c>
      <c r="D1073" s="14" t="s">
        <v>17</v>
      </c>
      <c r="E1073" s="15">
        <v>46071</v>
      </c>
      <c r="F1073" s="16">
        <v>0.12222222222222222</v>
      </c>
      <c r="G1073" s="14">
        <v>6.45</v>
      </c>
      <c r="H1073" s="14">
        <v>5.95</v>
      </c>
      <c r="I1073" s="14">
        <v>12.4</v>
      </c>
      <c r="J1073" s="14"/>
      <c r="K1073" s="14"/>
      <c r="L1073" s="5" t="b">
        <f t="shared" si="18"/>
        <v>0</v>
      </c>
      <c r="M1073">
        <v>1</v>
      </c>
      <c r="N1073" s="5">
        <f t="shared" si="19"/>
        <v>2.0840336134453783</v>
      </c>
    </row>
    <row r="1074" spans="1:14" ht="15">
      <c r="A1074" s="14" t="s">
        <v>169</v>
      </c>
      <c r="B1074" s="14" t="s">
        <v>756</v>
      </c>
      <c r="C1074" s="14" t="s">
        <v>16</v>
      </c>
      <c r="D1074" s="14" t="s">
        <v>17</v>
      </c>
      <c r="E1074" s="15">
        <v>46071</v>
      </c>
      <c r="F1074" s="16">
        <v>0.11736111111111111</v>
      </c>
      <c r="G1074" s="14">
        <v>-7.87</v>
      </c>
      <c r="H1074" s="14">
        <v>13.77</v>
      </c>
      <c r="I1074" s="14">
        <v>5.9</v>
      </c>
      <c r="J1074" s="14"/>
      <c r="K1074" s="14"/>
      <c r="L1074" s="5" t="b">
        <f t="shared" si="18"/>
        <v>0</v>
      </c>
      <c r="M1074">
        <v>1</v>
      </c>
      <c r="N1074" s="5">
        <f t="shared" si="19"/>
        <v>0.42846768336964419</v>
      </c>
    </row>
    <row r="1075" spans="1:14" ht="15">
      <c r="A1075" s="14" t="s">
        <v>169</v>
      </c>
      <c r="B1075" s="14" t="s">
        <v>634</v>
      </c>
      <c r="C1075" s="14" t="s">
        <v>25</v>
      </c>
      <c r="D1075" s="14" t="s">
        <v>17</v>
      </c>
      <c r="E1075" s="15">
        <v>46071</v>
      </c>
      <c r="F1075" s="16">
        <v>9.7916666666666666E-2</v>
      </c>
      <c r="G1075" s="14">
        <v>-3.12</v>
      </c>
      <c r="H1075" s="14">
        <v>3.12</v>
      </c>
      <c r="I1075" s="14">
        <v>0</v>
      </c>
      <c r="J1075" s="14"/>
      <c r="K1075" s="14" t="s">
        <v>19</v>
      </c>
      <c r="L1075" s="5" t="b">
        <f t="shared" si="18"/>
        <v>0</v>
      </c>
      <c r="M1075">
        <v>1</v>
      </c>
      <c r="N1075" s="5">
        <f t="shared" si="19"/>
        <v>0</v>
      </c>
    </row>
    <row r="1076" spans="1:14" ht="15">
      <c r="A1076" s="14" t="s">
        <v>169</v>
      </c>
      <c r="B1076" s="14" t="s">
        <v>757</v>
      </c>
      <c r="C1076" s="14" t="s">
        <v>16</v>
      </c>
      <c r="D1076" s="14" t="s">
        <v>17</v>
      </c>
      <c r="E1076" s="15">
        <v>46071</v>
      </c>
      <c r="F1076" s="16">
        <v>9.5138888888888884E-2</v>
      </c>
      <c r="G1076" s="14">
        <v>0.67</v>
      </c>
      <c r="H1076" s="14">
        <v>5.23</v>
      </c>
      <c r="I1076" s="14">
        <v>5.9</v>
      </c>
      <c r="J1076" s="14"/>
      <c r="K1076" s="14"/>
      <c r="L1076" s="5" t="b">
        <f t="shared" si="18"/>
        <v>0</v>
      </c>
      <c r="M1076">
        <v>1</v>
      </c>
      <c r="N1076" s="5">
        <f t="shared" si="19"/>
        <v>1.1281070745697896</v>
      </c>
    </row>
    <row r="1077" spans="1:14" ht="15">
      <c r="A1077" s="14" t="s">
        <v>169</v>
      </c>
      <c r="B1077" s="14" t="s">
        <v>598</v>
      </c>
      <c r="C1077" s="14" t="s">
        <v>16</v>
      </c>
      <c r="D1077" s="14" t="s">
        <v>17</v>
      </c>
      <c r="E1077" s="15">
        <v>46071</v>
      </c>
      <c r="F1077" s="16">
        <v>9.0972222222222218E-2</v>
      </c>
      <c r="G1077" s="14">
        <v>3.1</v>
      </c>
      <c r="H1077" s="14">
        <v>7.1</v>
      </c>
      <c r="I1077" s="14">
        <v>10.199999999999999</v>
      </c>
      <c r="J1077" s="14"/>
      <c r="K1077" s="14"/>
      <c r="L1077" s="5" t="b">
        <f t="shared" si="18"/>
        <v>0</v>
      </c>
      <c r="M1077">
        <v>1</v>
      </c>
      <c r="N1077" s="5">
        <f t="shared" si="19"/>
        <v>1.436619718309859</v>
      </c>
    </row>
    <row r="1078" spans="1:14" ht="15">
      <c r="A1078" s="14" t="s">
        <v>169</v>
      </c>
      <c r="B1078" s="14" t="s">
        <v>600</v>
      </c>
      <c r="C1078" s="14" t="s">
        <v>25</v>
      </c>
      <c r="D1078" s="14" t="s">
        <v>17</v>
      </c>
      <c r="E1078" s="15">
        <v>46071</v>
      </c>
      <c r="F1078" s="16">
        <v>8.5416666666666669E-2</v>
      </c>
      <c r="G1078" s="14">
        <v>-1.73</v>
      </c>
      <c r="H1078" s="14">
        <v>1.73</v>
      </c>
      <c r="I1078" s="14">
        <v>0</v>
      </c>
      <c r="J1078" s="14" t="s">
        <v>26</v>
      </c>
      <c r="K1078" s="14" t="s">
        <v>16</v>
      </c>
      <c r="L1078" s="5" t="b">
        <f t="shared" si="18"/>
        <v>1</v>
      </c>
      <c r="M1078">
        <v>1</v>
      </c>
      <c r="N1078" s="5">
        <f t="shared" si="19"/>
        <v>0</v>
      </c>
    </row>
    <row r="1079" spans="1:14" ht="15">
      <c r="A1079" s="14" t="s">
        <v>169</v>
      </c>
      <c r="B1079" s="14" t="s">
        <v>599</v>
      </c>
      <c r="C1079" s="14" t="s">
        <v>16</v>
      </c>
      <c r="D1079" s="14" t="s">
        <v>17</v>
      </c>
      <c r="E1079" s="15">
        <v>46071</v>
      </c>
      <c r="F1079" s="16">
        <v>8.4027777777777785E-2</v>
      </c>
      <c r="G1079" s="14">
        <v>1.05</v>
      </c>
      <c r="H1079" s="14">
        <v>9.15</v>
      </c>
      <c r="I1079" s="14">
        <v>10.199999999999999</v>
      </c>
      <c r="J1079" s="14"/>
      <c r="K1079" s="14"/>
      <c r="L1079" s="5" t="b">
        <f t="shared" si="18"/>
        <v>0</v>
      </c>
      <c r="M1079">
        <v>1</v>
      </c>
      <c r="N1079" s="5">
        <f t="shared" si="19"/>
        <v>1.1147540983606556</v>
      </c>
    </row>
    <row r="1080" spans="1:14" ht="15">
      <c r="A1080" s="14" t="s">
        <v>169</v>
      </c>
      <c r="B1080" s="14" t="s">
        <v>758</v>
      </c>
      <c r="C1080" s="14" t="s">
        <v>16</v>
      </c>
      <c r="D1080" s="14" t="s">
        <v>17</v>
      </c>
      <c r="E1080" s="15">
        <v>46071</v>
      </c>
      <c r="F1080" s="16">
        <v>7.6388888888888895E-2</v>
      </c>
      <c r="G1080" s="14">
        <v>2.5</v>
      </c>
      <c r="H1080" s="14">
        <v>3.4</v>
      </c>
      <c r="I1080" s="14">
        <v>5.9</v>
      </c>
      <c r="J1080" s="14"/>
      <c r="K1080" s="14"/>
      <c r="L1080" s="5" t="b">
        <f t="shared" si="18"/>
        <v>0</v>
      </c>
      <c r="M1080">
        <v>1</v>
      </c>
      <c r="N1080" s="5">
        <f t="shared" si="19"/>
        <v>1.7352941176470589</v>
      </c>
    </row>
    <row r="1081" spans="1:14" ht="15">
      <c r="A1081" s="14" t="s">
        <v>169</v>
      </c>
      <c r="B1081" s="14" t="s">
        <v>759</v>
      </c>
      <c r="C1081" s="14" t="s">
        <v>16</v>
      </c>
      <c r="D1081" s="14" t="s">
        <v>17</v>
      </c>
      <c r="E1081" s="15">
        <v>46071</v>
      </c>
      <c r="F1081" s="16">
        <v>7.3611111111111113E-2</v>
      </c>
      <c r="G1081" s="14">
        <v>4.5999999999999996</v>
      </c>
      <c r="H1081" s="14">
        <v>1.3</v>
      </c>
      <c r="I1081" s="14">
        <v>5.9</v>
      </c>
      <c r="J1081" s="14"/>
      <c r="K1081" s="14"/>
      <c r="L1081" s="5" t="b">
        <f t="shared" si="18"/>
        <v>0</v>
      </c>
      <c r="M1081">
        <v>1</v>
      </c>
      <c r="N1081" s="5">
        <f t="shared" si="19"/>
        <v>4.5384615384615383</v>
      </c>
    </row>
    <row r="1082" spans="1:14" ht="15">
      <c r="A1082" s="14" t="s">
        <v>169</v>
      </c>
      <c r="B1082" s="14" t="s">
        <v>600</v>
      </c>
      <c r="C1082" s="14" t="s">
        <v>16</v>
      </c>
      <c r="D1082" s="14" t="s">
        <v>17</v>
      </c>
      <c r="E1082" s="15">
        <v>46071</v>
      </c>
      <c r="F1082" s="16">
        <v>7.2222222222222215E-2</v>
      </c>
      <c r="G1082" s="14">
        <v>8.2799999999999994</v>
      </c>
      <c r="H1082" s="14">
        <v>2.02</v>
      </c>
      <c r="I1082" s="14">
        <v>10.3</v>
      </c>
      <c r="J1082" s="14"/>
      <c r="K1082" s="14"/>
      <c r="L1082" s="5" t="b">
        <f t="shared" si="18"/>
        <v>0</v>
      </c>
      <c r="M1082">
        <v>1</v>
      </c>
      <c r="N1082" s="5">
        <f t="shared" si="19"/>
        <v>5.0990099009900991</v>
      </c>
    </row>
    <row r="1083" spans="1:14" ht="15">
      <c r="A1083" s="14" t="s">
        <v>169</v>
      </c>
      <c r="B1083" s="14" t="s">
        <v>760</v>
      </c>
      <c r="C1083" s="14" t="s">
        <v>16</v>
      </c>
      <c r="D1083" s="14" t="s">
        <v>17</v>
      </c>
      <c r="E1083" s="15">
        <v>46071</v>
      </c>
      <c r="F1083" s="16">
        <v>7.013888888888889E-2</v>
      </c>
      <c r="G1083" s="14">
        <v>3.72</v>
      </c>
      <c r="H1083" s="14">
        <v>2.1800000000000002</v>
      </c>
      <c r="I1083" s="14">
        <v>5.9</v>
      </c>
      <c r="J1083" s="14"/>
      <c r="K1083" s="14"/>
      <c r="L1083" s="5" t="b">
        <f t="shared" si="18"/>
        <v>0</v>
      </c>
      <c r="M1083">
        <v>1</v>
      </c>
      <c r="N1083" s="5">
        <f t="shared" si="19"/>
        <v>2.7064220183486238</v>
      </c>
    </row>
    <row r="1084" spans="1:14" ht="15">
      <c r="A1084" s="14" t="s">
        <v>169</v>
      </c>
      <c r="B1084" s="14" t="s">
        <v>607</v>
      </c>
      <c r="C1084" s="14" t="s">
        <v>19</v>
      </c>
      <c r="D1084" s="14" t="s">
        <v>17</v>
      </c>
      <c r="E1084" s="15">
        <v>46071</v>
      </c>
      <c r="F1084" s="16">
        <v>6.805555555555555E-2</v>
      </c>
      <c r="G1084" s="14">
        <v>-7.65</v>
      </c>
      <c r="H1084" s="14">
        <v>20.350000000000001</v>
      </c>
      <c r="I1084" s="14">
        <v>12.7</v>
      </c>
      <c r="J1084" s="14"/>
      <c r="K1084" s="14"/>
      <c r="L1084" s="5" t="b">
        <f t="shared" si="18"/>
        <v>0</v>
      </c>
      <c r="M1084">
        <v>1</v>
      </c>
      <c r="N1084" s="5">
        <f t="shared" si="19"/>
        <v>0.62407862407862402</v>
      </c>
    </row>
    <row r="1085" spans="1:14" ht="15">
      <c r="A1085" s="14" t="s">
        <v>169</v>
      </c>
      <c r="B1085" s="14" t="s">
        <v>608</v>
      </c>
      <c r="C1085" s="14" t="s">
        <v>19</v>
      </c>
      <c r="D1085" s="14" t="s">
        <v>17</v>
      </c>
      <c r="E1085" s="15">
        <v>46071</v>
      </c>
      <c r="F1085" s="16">
        <v>3.6111111111111108E-2</v>
      </c>
      <c r="G1085" s="14">
        <v>6.67</v>
      </c>
      <c r="H1085" s="14">
        <v>13.93</v>
      </c>
      <c r="I1085" s="14">
        <v>20.6</v>
      </c>
      <c r="J1085" s="14"/>
      <c r="K1085" s="14"/>
      <c r="L1085" s="5" t="b">
        <f t="shared" si="18"/>
        <v>0</v>
      </c>
      <c r="M1085">
        <v>1</v>
      </c>
      <c r="N1085" s="5">
        <f t="shared" si="19"/>
        <v>1.4788226848528356</v>
      </c>
    </row>
    <row r="1086" spans="1:14" ht="15">
      <c r="A1086" s="14" t="s">
        <v>169</v>
      </c>
      <c r="B1086" s="14" t="s">
        <v>761</v>
      </c>
      <c r="C1086" s="14" t="s">
        <v>19</v>
      </c>
      <c r="D1086" s="14" t="s">
        <v>17</v>
      </c>
      <c r="E1086" s="15">
        <v>46071</v>
      </c>
      <c r="F1086" s="16">
        <v>2.6388888888888889E-2</v>
      </c>
      <c r="G1086" s="14">
        <v>-3.82</v>
      </c>
      <c r="H1086" s="14">
        <v>8.6199999999999992</v>
      </c>
      <c r="I1086" s="14">
        <v>4.8</v>
      </c>
      <c r="J1086" s="14"/>
      <c r="K1086" s="14"/>
      <c r="L1086" s="5" t="b">
        <f t="shared" si="18"/>
        <v>0</v>
      </c>
      <c r="M1086">
        <v>1</v>
      </c>
      <c r="N1086" s="5">
        <f t="shared" si="19"/>
        <v>0.55684454756380508</v>
      </c>
    </row>
    <row r="1087" spans="1:14" ht="15">
      <c r="A1087" s="14" t="s">
        <v>169</v>
      </c>
      <c r="B1087" s="14" t="s">
        <v>611</v>
      </c>
      <c r="C1087" s="14" t="s">
        <v>19</v>
      </c>
      <c r="D1087" s="14" t="s">
        <v>17</v>
      </c>
      <c r="E1087" s="15">
        <v>46071</v>
      </c>
      <c r="F1087" s="16">
        <v>1.5277777777777777E-2</v>
      </c>
      <c r="G1087" s="14">
        <v>3.02</v>
      </c>
      <c r="H1087" s="14">
        <v>5.38</v>
      </c>
      <c r="I1087" s="14">
        <v>8.4</v>
      </c>
      <c r="J1087" s="14"/>
      <c r="K1087" s="14"/>
      <c r="L1087" s="5" t="b">
        <f t="shared" si="18"/>
        <v>0</v>
      </c>
      <c r="M1087">
        <v>1</v>
      </c>
      <c r="N1087" s="5">
        <f t="shared" si="19"/>
        <v>1.5613382899628254</v>
      </c>
    </row>
    <row r="1088" spans="1:14" ht="15">
      <c r="A1088" s="14" t="s">
        <v>169</v>
      </c>
      <c r="B1088" s="14" t="s">
        <v>200</v>
      </c>
      <c r="C1088" s="14" t="s">
        <v>25</v>
      </c>
      <c r="D1088" s="14" t="s">
        <v>17</v>
      </c>
      <c r="E1088" s="15">
        <v>46071</v>
      </c>
      <c r="F1088" s="16">
        <v>1.0416666666666666E-2</v>
      </c>
      <c r="G1088" s="14">
        <v>-7.05</v>
      </c>
      <c r="H1088" s="14">
        <v>7.05</v>
      </c>
      <c r="I1088" s="14">
        <v>0</v>
      </c>
      <c r="J1088" s="14" t="s">
        <v>26</v>
      </c>
      <c r="K1088" s="14" t="s">
        <v>19</v>
      </c>
      <c r="L1088" s="5" t="b">
        <f t="shared" si="18"/>
        <v>1</v>
      </c>
      <c r="M1088">
        <v>1</v>
      </c>
      <c r="N1088" s="5">
        <f t="shared" si="19"/>
        <v>0</v>
      </c>
    </row>
    <row r="1089" spans="1:14" ht="15">
      <c r="A1089" s="14" t="s">
        <v>169</v>
      </c>
      <c r="B1089" s="14" t="s">
        <v>762</v>
      </c>
      <c r="C1089" s="14" t="s">
        <v>16</v>
      </c>
      <c r="D1089" s="14" t="s">
        <v>17</v>
      </c>
      <c r="E1089" s="15">
        <v>46071</v>
      </c>
      <c r="F1089" s="16">
        <v>4.8611111111111112E-3</v>
      </c>
      <c r="G1089" s="14">
        <v>-2.17</v>
      </c>
      <c r="H1089" s="14">
        <v>8.07</v>
      </c>
      <c r="I1089" s="14">
        <v>5.9</v>
      </c>
      <c r="J1089" s="14"/>
      <c r="K1089" s="14"/>
      <c r="L1089" s="5" t="b">
        <f t="shared" si="18"/>
        <v>0</v>
      </c>
      <c r="M1089">
        <v>1</v>
      </c>
      <c r="N1089" s="5">
        <f t="shared" si="19"/>
        <v>0.73110285006195785</v>
      </c>
    </row>
    <row r="1090" spans="1:14" ht="15">
      <c r="A1090" s="14" t="s">
        <v>169</v>
      </c>
      <c r="B1090" s="14" t="s">
        <v>653</v>
      </c>
      <c r="C1090" s="14" t="s">
        <v>19</v>
      </c>
      <c r="D1090" s="14" t="s">
        <v>17</v>
      </c>
      <c r="E1090" s="15">
        <v>46070</v>
      </c>
      <c r="F1090" s="16">
        <v>0.34375</v>
      </c>
      <c r="G1090" s="14">
        <v>8.27</v>
      </c>
      <c r="H1090" s="14">
        <v>2.5299999999999998</v>
      </c>
      <c r="I1090" s="14">
        <v>10.8</v>
      </c>
      <c r="J1090" s="14"/>
      <c r="K1090" s="14"/>
      <c r="L1090" s="5" t="b">
        <f t="shared" si="18"/>
        <v>0</v>
      </c>
      <c r="M1090">
        <v>1</v>
      </c>
      <c r="N1090" s="5">
        <f t="shared" si="19"/>
        <v>4.2687747035573125</v>
      </c>
    </row>
    <row r="1091" spans="1:14" ht="15">
      <c r="A1091" s="14" t="s">
        <v>169</v>
      </c>
      <c r="B1091" s="14" t="s">
        <v>763</v>
      </c>
      <c r="C1091" s="14" t="s">
        <v>16</v>
      </c>
      <c r="D1091" s="14" t="s">
        <v>17</v>
      </c>
      <c r="E1091" s="15">
        <v>46070</v>
      </c>
      <c r="F1091" s="16">
        <v>0.34097222222222223</v>
      </c>
      <c r="G1091" s="14">
        <v>3.47</v>
      </c>
      <c r="H1091" s="14">
        <v>2.4300000000000002</v>
      </c>
      <c r="I1091" s="14">
        <v>5.9</v>
      </c>
      <c r="J1091" s="14"/>
      <c r="K1091" s="14"/>
      <c r="L1091" s="5" t="b">
        <f t="shared" si="18"/>
        <v>0</v>
      </c>
      <c r="M1091">
        <v>1</v>
      </c>
      <c r="N1091" s="5">
        <f t="shared" si="19"/>
        <v>2.42798353909465</v>
      </c>
    </row>
    <row r="1092" spans="1:14" ht="15">
      <c r="A1092" s="14" t="s">
        <v>169</v>
      </c>
      <c r="B1092" s="14" t="s">
        <v>301</v>
      </c>
      <c r="C1092" s="14" t="s">
        <v>19</v>
      </c>
      <c r="D1092" s="14" t="s">
        <v>17</v>
      </c>
      <c r="E1092" s="15">
        <v>46070</v>
      </c>
      <c r="F1092" s="16">
        <v>0.33888888888888891</v>
      </c>
      <c r="G1092" s="14">
        <v>9.3000000000000007</v>
      </c>
      <c r="H1092" s="14">
        <v>1.5</v>
      </c>
      <c r="I1092" s="14">
        <v>10.8</v>
      </c>
      <c r="J1092" s="14"/>
      <c r="K1092" s="14"/>
      <c r="L1092" s="5" t="b">
        <f t="shared" si="18"/>
        <v>0</v>
      </c>
      <c r="M1092">
        <v>1</v>
      </c>
      <c r="N1092" s="5">
        <f t="shared" si="19"/>
        <v>7.2</v>
      </c>
    </row>
    <row r="1093" spans="1:14" ht="15">
      <c r="A1093" s="14" t="s">
        <v>169</v>
      </c>
      <c r="B1093" s="14" t="s">
        <v>764</v>
      </c>
      <c r="C1093" s="14" t="s">
        <v>19</v>
      </c>
      <c r="D1093" s="14" t="s">
        <v>17</v>
      </c>
      <c r="E1093" s="15">
        <v>46070</v>
      </c>
      <c r="F1093" s="16">
        <v>0.33680555555555558</v>
      </c>
      <c r="G1093" s="14">
        <v>12.75</v>
      </c>
      <c r="H1093" s="14">
        <v>9.15</v>
      </c>
      <c r="I1093" s="14">
        <v>21.9</v>
      </c>
      <c r="J1093" s="14"/>
      <c r="K1093" s="14"/>
      <c r="L1093" s="5" t="b">
        <f t="shared" si="18"/>
        <v>0</v>
      </c>
      <c r="M1093">
        <v>1</v>
      </c>
      <c r="N1093" s="5">
        <f t="shared" si="19"/>
        <v>2.3934426229508192</v>
      </c>
    </row>
    <row r="1094" spans="1:14" ht="15">
      <c r="A1094" s="14" t="s">
        <v>169</v>
      </c>
      <c r="B1094" s="14" t="s">
        <v>765</v>
      </c>
      <c r="C1094" s="14" t="s">
        <v>16</v>
      </c>
      <c r="D1094" s="14" t="s">
        <v>17</v>
      </c>
      <c r="E1094" s="15">
        <v>46070</v>
      </c>
      <c r="F1094" s="16">
        <v>0.32500000000000001</v>
      </c>
      <c r="G1094" s="14">
        <v>3.15</v>
      </c>
      <c r="H1094" s="14">
        <v>2.75</v>
      </c>
      <c r="I1094" s="14">
        <v>5.9</v>
      </c>
      <c r="J1094" s="14"/>
      <c r="K1094" s="14"/>
      <c r="L1094" s="5" t="b">
        <f t="shared" si="18"/>
        <v>0</v>
      </c>
      <c r="M1094">
        <v>1</v>
      </c>
      <c r="N1094" s="5">
        <f t="shared" si="19"/>
        <v>2.1454545454545455</v>
      </c>
    </row>
    <row r="1095" spans="1:14" ht="15">
      <c r="A1095" s="14" t="s">
        <v>169</v>
      </c>
      <c r="B1095" s="14" t="s">
        <v>766</v>
      </c>
      <c r="C1095" s="14" t="s">
        <v>16</v>
      </c>
      <c r="D1095" s="14" t="s">
        <v>17</v>
      </c>
      <c r="E1095" s="15">
        <v>46070</v>
      </c>
      <c r="F1095" s="16">
        <v>0.32291666666666669</v>
      </c>
      <c r="G1095" s="14">
        <v>3.1</v>
      </c>
      <c r="H1095" s="14">
        <v>2.8</v>
      </c>
      <c r="I1095" s="14">
        <v>5.9</v>
      </c>
      <c r="J1095" s="14"/>
      <c r="K1095" s="14"/>
      <c r="L1095" s="5" t="b">
        <f t="shared" si="18"/>
        <v>0</v>
      </c>
      <c r="M1095">
        <v>1</v>
      </c>
      <c r="N1095" s="5">
        <f t="shared" si="19"/>
        <v>2.1071428571428572</v>
      </c>
    </row>
    <row r="1096" spans="1:14" ht="15">
      <c r="A1096" s="14" t="s">
        <v>169</v>
      </c>
      <c r="B1096" s="14" t="s">
        <v>767</v>
      </c>
      <c r="C1096" s="14" t="s">
        <v>16</v>
      </c>
      <c r="D1096" s="14" t="s">
        <v>17</v>
      </c>
      <c r="E1096" s="15">
        <v>46070</v>
      </c>
      <c r="F1096" s="16">
        <v>0.32013888888888886</v>
      </c>
      <c r="G1096" s="14">
        <v>2.57</v>
      </c>
      <c r="H1096" s="14">
        <v>3.33</v>
      </c>
      <c r="I1096" s="14">
        <v>5.9</v>
      </c>
      <c r="J1096" s="14"/>
      <c r="K1096" s="14"/>
      <c r="L1096" s="5" t="b">
        <f t="shared" si="18"/>
        <v>0</v>
      </c>
      <c r="M1096">
        <v>1</v>
      </c>
      <c r="N1096" s="5">
        <f t="shared" si="19"/>
        <v>1.7717717717717718</v>
      </c>
    </row>
    <row r="1097" spans="1:14" ht="15">
      <c r="A1097" s="14" t="s">
        <v>169</v>
      </c>
      <c r="B1097" s="14" t="s">
        <v>619</v>
      </c>
      <c r="C1097" s="14" t="s">
        <v>16</v>
      </c>
      <c r="D1097" s="14" t="s">
        <v>17</v>
      </c>
      <c r="E1097" s="15">
        <v>46070</v>
      </c>
      <c r="F1097" s="16">
        <v>0.31736111111111109</v>
      </c>
      <c r="G1097" s="14">
        <v>1.1200000000000001</v>
      </c>
      <c r="H1097" s="14">
        <v>8.58</v>
      </c>
      <c r="I1097" s="14">
        <v>9.6999999999999993</v>
      </c>
      <c r="J1097" s="14"/>
      <c r="K1097" s="14"/>
      <c r="L1097" s="5" t="b">
        <f t="shared" si="18"/>
        <v>0</v>
      </c>
      <c r="M1097">
        <v>1</v>
      </c>
      <c r="N1097" s="5">
        <f t="shared" si="19"/>
        <v>1.1305361305361303</v>
      </c>
    </row>
    <row r="1098" spans="1:14" ht="15">
      <c r="A1098" s="14" t="s">
        <v>169</v>
      </c>
      <c r="B1098" s="14" t="s">
        <v>768</v>
      </c>
      <c r="C1098" s="14" t="s">
        <v>16</v>
      </c>
      <c r="D1098" s="14" t="s">
        <v>17</v>
      </c>
      <c r="E1098" s="15">
        <v>46070</v>
      </c>
      <c r="F1098" s="16">
        <v>0.31041666666666667</v>
      </c>
      <c r="G1098" s="14">
        <v>3.48</v>
      </c>
      <c r="H1098" s="14">
        <v>2.42</v>
      </c>
      <c r="I1098" s="14">
        <v>5.9</v>
      </c>
      <c r="J1098" s="14"/>
      <c r="K1098" s="14"/>
      <c r="L1098" s="5" t="b">
        <f t="shared" si="18"/>
        <v>0</v>
      </c>
      <c r="M1098">
        <v>1</v>
      </c>
      <c r="N1098" s="5">
        <f t="shared" si="19"/>
        <v>2.4380165289256199</v>
      </c>
    </row>
    <row r="1099" spans="1:14" ht="15">
      <c r="A1099" s="14" t="s">
        <v>169</v>
      </c>
      <c r="B1099" s="14" t="s">
        <v>769</v>
      </c>
      <c r="C1099" s="14" t="s">
        <v>16</v>
      </c>
      <c r="D1099" s="14" t="s">
        <v>17</v>
      </c>
      <c r="E1099" s="15">
        <v>46070</v>
      </c>
      <c r="F1099" s="16">
        <v>0.30833333333333335</v>
      </c>
      <c r="G1099" s="14">
        <v>2.97</v>
      </c>
      <c r="H1099" s="14">
        <v>2.93</v>
      </c>
      <c r="I1099" s="14">
        <v>5.9</v>
      </c>
      <c r="J1099" s="14"/>
      <c r="K1099" s="14"/>
      <c r="L1099" s="5" t="b">
        <f t="shared" si="18"/>
        <v>0</v>
      </c>
      <c r="M1099">
        <v>1</v>
      </c>
      <c r="N1099" s="5">
        <f t="shared" si="19"/>
        <v>2.013651877133106</v>
      </c>
    </row>
    <row r="1100" spans="1:14" ht="15">
      <c r="A1100" s="14" t="s">
        <v>169</v>
      </c>
      <c r="B1100" s="14" t="s">
        <v>770</v>
      </c>
      <c r="C1100" s="14" t="s">
        <v>16</v>
      </c>
      <c r="D1100" s="14" t="s">
        <v>17</v>
      </c>
      <c r="E1100" s="15">
        <v>46070</v>
      </c>
      <c r="F1100" s="16">
        <v>0.30555555555555558</v>
      </c>
      <c r="G1100" s="14">
        <v>1.85</v>
      </c>
      <c r="H1100" s="14">
        <v>9.5500000000000007</v>
      </c>
      <c r="I1100" s="14">
        <v>11.4</v>
      </c>
      <c r="J1100" s="14"/>
      <c r="K1100" s="14"/>
      <c r="L1100" s="5" t="b">
        <f t="shared" si="18"/>
        <v>0</v>
      </c>
      <c r="M1100">
        <v>1</v>
      </c>
      <c r="N1100" s="5">
        <f t="shared" si="19"/>
        <v>1.1937172774869109</v>
      </c>
    </row>
    <row r="1101" spans="1:14" ht="15">
      <c r="A1101" s="14" t="s">
        <v>169</v>
      </c>
      <c r="B1101" s="14" t="s">
        <v>771</v>
      </c>
      <c r="C1101" s="14" t="s">
        <v>16</v>
      </c>
      <c r="D1101" s="14" t="s">
        <v>17</v>
      </c>
      <c r="E1101" s="15">
        <v>46070</v>
      </c>
      <c r="F1101" s="16">
        <v>0.2986111111111111</v>
      </c>
      <c r="G1101" s="14">
        <v>3.98</v>
      </c>
      <c r="H1101" s="14">
        <v>4.72</v>
      </c>
      <c r="I1101" s="14">
        <v>8.6999999999999993</v>
      </c>
      <c r="J1101" s="14"/>
      <c r="K1101" s="14"/>
      <c r="L1101" s="5" t="b">
        <f t="shared" si="18"/>
        <v>0</v>
      </c>
      <c r="M1101">
        <v>1</v>
      </c>
      <c r="N1101" s="5">
        <f t="shared" si="19"/>
        <v>1.8432203389830508</v>
      </c>
    </row>
    <row r="1102" spans="1:14" ht="15">
      <c r="A1102" s="14" t="s">
        <v>169</v>
      </c>
      <c r="B1102" s="14" t="s">
        <v>772</v>
      </c>
      <c r="C1102" s="14" t="s">
        <v>16</v>
      </c>
      <c r="D1102" s="14" t="s">
        <v>17</v>
      </c>
      <c r="E1102" s="15">
        <v>46070</v>
      </c>
      <c r="F1102" s="16">
        <v>0.29444444444444445</v>
      </c>
      <c r="G1102" s="14">
        <v>8.9700000000000006</v>
      </c>
      <c r="H1102" s="14">
        <v>1.93</v>
      </c>
      <c r="I1102" s="14">
        <v>10.9</v>
      </c>
      <c r="J1102" s="14"/>
      <c r="K1102" s="14"/>
      <c r="L1102" s="5" t="b">
        <f t="shared" si="18"/>
        <v>0</v>
      </c>
      <c r="M1102">
        <v>1</v>
      </c>
      <c r="N1102" s="5">
        <f t="shared" si="19"/>
        <v>5.6476683937823839</v>
      </c>
    </row>
    <row r="1103" spans="1:14" ht="15">
      <c r="A1103" s="14" t="s">
        <v>169</v>
      </c>
      <c r="B1103" s="14" t="s">
        <v>773</v>
      </c>
      <c r="C1103" s="14" t="s">
        <v>16</v>
      </c>
      <c r="D1103" s="14" t="s">
        <v>17</v>
      </c>
      <c r="E1103" s="15">
        <v>46070</v>
      </c>
      <c r="F1103" s="16">
        <v>0.29236111111111113</v>
      </c>
      <c r="G1103" s="14">
        <v>-0.98</v>
      </c>
      <c r="H1103" s="14">
        <v>6.88</v>
      </c>
      <c r="I1103" s="14">
        <v>5.9</v>
      </c>
      <c r="J1103" s="14"/>
      <c r="K1103" s="14"/>
      <c r="L1103" s="5" t="b">
        <f t="shared" si="18"/>
        <v>0</v>
      </c>
      <c r="M1103">
        <v>1</v>
      </c>
      <c r="N1103" s="5">
        <f t="shared" si="19"/>
        <v>0.8575581395348838</v>
      </c>
    </row>
    <row r="1104" spans="1:14" ht="15">
      <c r="A1104" s="14" t="s">
        <v>169</v>
      </c>
      <c r="B1104" s="14" t="s">
        <v>625</v>
      </c>
      <c r="C1104" s="14" t="s">
        <v>19</v>
      </c>
      <c r="D1104" s="14" t="s">
        <v>17</v>
      </c>
      <c r="E1104" s="15">
        <v>46070</v>
      </c>
      <c r="F1104" s="16">
        <v>0.23680555555555555</v>
      </c>
      <c r="G1104" s="14">
        <v>15.02</v>
      </c>
      <c r="H1104" s="14">
        <v>1.58</v>
      </c>
      <c r="I1104" s="14">
        <v>16.600000000000001</v>
      </c>
      <c r="J1104" s="14"/>
      <c r="K1104" s="14"/>
      <c r="L1104" s="5" t="b">
        <f t="shared" si="18"/>
        <v>0</v>
      </c>
      <c r="M1104">
        <v>1</v>
      </c>
      <c r="N1104" s="5">
        <f t="shared" si="19"/>
        <v>10.506329113924052</v>
      </c>
    </row>
    <row r="1105" spans="1:14" ht="15">
      <c r="A1105" s="14" t="s">
        <v>169</v>
      </c>
      <c r="B1105" s="14" t="s">
        <v>622</v>
      </c>
      <c r="C1105" s="14" t="s">
        <v>19</v>
      </c>
      <c r="D1105" s="14" t="s">
        <v>17</v>
      </c>
      <c r="E1105" s="15">
        <v>46070</v>
      </c>
      <c r="F1105" s="16">
        <v>0.23472222222222222</v>
      </c>
      <c r="G1105" s="14">
        <v>8.8699999999999992</v>
      </c>
      <c r="H1105" s="14">
        <v>2.33</v>
      </c>
      <c r="I1105" s="14">
        <v>11.2</v>
      </c>
      <c r="J1105" s="14"/>
      <c r="K1105" s="14"/>
      <c r="L1105" s="5" t="b">
        <f t="shared" si="18"/>
        <v>0</v>
      </c>
      <c r="M1105">
        <v>1</v>
      </c>
      <c r="N1105" s="5">
        <f t="shared" si="19"/>
        <v>4.806866952789699</v>
      </c>
    </row>
    <row r="1106" spans="1:14" ht="15">
      <c r="A1106" s="14" t="s">
        <v>169</v>
      </c>
      <c r="B1106" s="14" t="s">
        <v>626</v>
      </c>
      <c r="C1106" s="14" t="s">
        <v>19</v>
      </c>
      <c r="D1106" s="14" t="s">
        <v>17</v>
      </c>
      <c r="E1106" s="15">
        <v>46070</v>
      </c>
      <c r="F1106" s="16">
        <v>0.2326388888888889</v>
      </c>
      <c r="G1106" s="14">
        <v>8.6</v>
      </c>
      <c r="H1106" s="14">
        <v>2.2000000000000002</v>
      </c>
      <c r="I1106" s="14">
        <v>10.8</v>
      </c>
      <c r="J1106" s="14"/>
      <c r="K1106" s="14"/>
      <c r="L1106" s="5" t="b">
        <f t="shared" si="18"/>
        <v>0</v>
      </c>
      <c r="M1106">
        <v>1</v>
      </c>
      <c r="N1106" s="5">
        <f t="shared" si="19"/>
        <v>4.9090909090909092</v>
      </c>
    </row>
    <row r="1107" spans="1:14" ht="15">
      <c r="A1107" s="14" t="s">
        <v>169</v>
      </c>
      <c r="B1107" s="14" t="s">
        <v>629</v>
      </c>
      <c r="C1107" s="14" t="s">
        <v>19</v>
      </c>
      <c r="D1107" s="14" t="s">
        <v>17</v>
      </c>
      <c r="E1107" s="15">
        <v>46070</v>
      </c>
      <c r="F1107" s="16">
        <v>0.23055555555555557</v>
      </c>
      <c r="G1107" s="14">
        <v>4.0199999999999996</v>
      </c>
      <c r="H1107" s="14">
        <v>2.58</v>
      </c>
      <c r="I1107" s="14">
        <v>6.6</v>
      </c>
      <c r="J1107" s="14"/>
      <c r="K1107" s="14"/>
      <c r="L1107" s="5" t="b">
        <f t="shared" si="18"/>
        <v>0</v>
      </c>
      <c r="M1107">
        <v>1</v>
      </c>
      <c r="N1107" s="5">
        <f t="shared" si="19"/>
        <v>2.5581395348837206</v>
      </c>
    </row>
    <row r="1108" spans="1:14" ht="15">
      <c r="A1108" s="14" t="s">
        <v>169</v>
      </c>
      <c r="B1108" s="14" t="s">
        <v>628</v>
      </c>
      <c r="C1108" s="14" t="s">
        <v>19</v>
      </c>
      <c r="D1108" s="14" t="s">
        <v>17</v>
      </c>
      <c r="E1108" s="15">
        <v>46070</v>
      </c>
      <c r="F1108" s="16">
        <v>0.2076388888888889</v>
      </c>
      <c r="G1108" s="14">
        <v>8.1300000000000008</v>
      </c>
      <c r="H1108" s="14">
        <v>1.97</v>
      </c>
      <c r="I1108" s="14">
        <v>10.1</v>
      </c>
      <c r="J1108" s="14"/>
      <c r="K1108" s="14"/>
      <c r="L1108" s="5" t="b">
        <f t="shared" si="18"/>
        <v>0</v>
      </c>
      <c r="M1108">
        <v>1</v>
      </c>
      <c r="N1108" s="5">
        <f t="shared" si="19"/>
        <v>5.126903553299492</v>
      </c>
    </row>
    <row r="1109" spans="1:14" ht="15">
      <c r="A1109" s="14" t="s">
        <v>169</v>
      </c>
      <c r="B1109" s="14" t="s">
        <v>630</v>
      </c>
      <c r="C1109" s="14" t="s">
        <v>19</v>
      </c>
      <c r="D1109" s="14" t="s">
        <v>17</v>
      </c>
      <c r="E1109" s="15">
        <v>46070</v>
      </c>
      <c r="F1109" s="16">
        <v>0.20624999999999999</v>
      </c>
      <c r="G1109" s="14">
        <v>9.2799999999999994</v>
      </c>
      <c r="H1109" s="14">
        <v>6.62</v>
      </c>
      <c r="I1109" s="14">
        <v>15.9</v>
      </c>
      <c r="J1109" s="14"/>
      <c r="K1109" s="14"/>
      <c r="L1109" s="5" t="b">
        <f t="shared" si="18"/>
        <v>0</v>
      </c>
      <c r="M1109">
        <v>1</v>
      </c>
      <c r="N1109" s="5">
        <f t="shared" si="19"/>
        <v>2.4018126888217521</v>
      </c>
    </row>
    <row r="1110" spans="1:14" ht="15">
      <c r="A1110" s="14" t="s">
        <v>169</v>
      </c>
      <c r="B1110" s="14" t="s">
        <v>627</v>
      </c>
      <c r="C1110" s="14" t="s">
        <v>25</v>
      </c>
      <c r="D1110" s="14" t="s">
        <v>17</v>
      </c>
      <c r="E1110" s="15">
        <v>46070</v>
      </c>
      <c r="F1110" s="16">
        <v>0.20069444444444445</v>
      </c>
      <c r="G1110" s="14">
        <v>-14.7</v>
      </c>
      <c r="H1110" s="14">
        <v>14.7</v>
      </c>
      <c r="I1110" s="14">
        <v>0</v>
      </c>
      <c r="J1110" s="14" t="s">
        <v>26</v>
      </c>
      <c r="K1110" s="14" t="s">
        <v>16</v>
      </c>
      <c r="L1110" s="5" t="b">
        <f t="shared" si="18"/>
        <v>1</v>
      </c>
      <c r="M1110">
        <v>1</v>
      </c>
      <c r="N1110" s="5">
        <f t="shared" si="19"/>
        <v>0</v>
      </c>
    </row>
    <row r="1111" spans="1:14" ht="15">
      <c r="A1111" s="14" t="s">
        <v>169</v>
      </c>
      <c r="B1111" s="14" t="s">
        <v>774</v>
      </c>
      <c r="C1111" s="14" t="s">
        <v>16</v>
      </c>
      <c r="D1111" s="14" t="s">
        <v>17</v>
      </c>
      <c r="E1111" s="15">
        <v>46070</v>
      </c>
      <c r="F1111" s="16">
        <v>0.18958333333333333</v>
      </c>
      <c r="G1111" s="14">
        <v>6.13</v>
      </c>
      <c r="H1111" s="14">
        <v>6.77</v>
      </c>
      <c r="I1111" s="14">
        <v>12.9</v>
      </c>
      <c r="J1111" s="14"/>
      <c r="K1111" s="14"/>
      <c r="L1111" s="5" t="b">
        <f t="shared" si="18"/>
        <v>0</v>
      </c>
      <c r="M1111">
        <v>1</v>
      </c>
      <c r="N1111" s="5">
        <f t="shared" si="19"/>
        <v>1.9054652880354508</v>
      </c>
    </row>
    <row r="1112" spans="1:14" ht="15">
      <c r="A1112" s="14" t="s">
        <v>169</v>
      </c>
      <c r="B1112" s="14" t="s">
        <v>775</v>
      </c>
      <c r="C1112" s="14" t="s">
        <v>16</v>
      </c>
      <c r="D1112" s="14" t="s">
        <v>17</v>
      </c>
      <c r="E1112" s="15">
        <v>46070</v>
      </c>
      <c r="F1112" s="16">
        <v>0.1736111111111111</v>
      </c>
      <c r="G1112" s="14">
        <v>2.93</v>
      </c>
      <c r="H1112" s="14">
        <v>2.97</v>
      </c>
      <c r="I1112" s="14">
        <v>5.9</v>
      </c>
      <c r="J1112" s="14"/>
      <c r="K1112" s="14"/>
      <c r="L1112" s="5" t="b">
        <f t="shared" ref="L1112:L1175" si="20">ISNUMBER(SEARCH("X", J1112))</f>
        <v>0</v>
      </c>
      <c r="M1112">
        <v>1</v>
      </c>
      <c r="N1112" s="5">
        <f t="shared" ref="N1112:N1175" si="21">IF(H1112&gt;0, I1112/H1112, "")</f>
        <v>1.9865319865319866</v>
      </c>
    </row>
    <row r="1113" spans="1:14" ht="15">
      <c r="A1113" s="14" t="s">
        <v>169</v>
      </c>
      <c r="B1113" s="14" t="s">
        <v>634</v>
      </c>
      <c r="C1113" s="14" t="s">
        <v>19</v>
      </c>
      <c r="D1113" s="14" t="s">
        <v>17</v>
      </c>
      <c r="E1113" s="15">
        <v>46070</v>
      </c>
      <c r="F1113" s="16">
        <v>0.17083333333333334</v>
      </c>
      <c r="G1113" s="14">
        <v>5.85</v>
      </c>
      <c r="H1113" s="14">
        <v>2.35</v>
      </c>
      <c r="I1113" s="14">
        <v>8.1999999999999993</v>
      </c>
      <c r="J1113" s="14"/>
      <c r="K1113" s="14"/>
      <c r="L1113" s="5" t="b">
        <f t="shared" si="20"/>
        <v>0</v>
      </c>
      <c r="M1113">
        <v>1</v>
      </c>
      <c r="N1113" s="5">
        <f t="shared" si="21"/>
        <v>3.4893617021276593</v>
      </c>
    </row>
    <row r="1114" spans="1:14" ht="15">
      <c r="A1114" s="14" t="s">
        <v>169</v>
      </c>
      <c r="B1114" s="14" t="s">
        <v>632</v>
      </c>
      <c r="C1114" s="14" t="s">
        <v>16</v>
      </c>
      <c r="D1114" s="14" t="s">
        <v>17</v>
      </c>
      <c r="E1114" s="15">
        <v>46070</v>
      </c>
      <c r="F1114" s="16">
        <v>0.13472222222222222</v>
      </c>
      <c r="G1114" s="14">
        <v>5.32</v>
      </c>
      <c r="H1114" s="14">
        <v>4.4800000000000004</v>
      </c>
      <c r="I1114" s="14">
        <v>9.8000000000000007</v>
      </c>
      <c r="J1114" s="14"/>
      <c r="K1114" s="14"/>
      <c r="L1114" s="5" t="b">
        <f t="shared" si="20"/>
        <v>0</v>
      </c>
      <c r="M1114">
        <v>1</v>
      </c>
      <c r="N1114" s="5">
        <f t="shared" si="21"/>
        <v>2.1875</v>
      </c>
    </row>
    <row r="1115" spans="1:14" ht="15">
      <c r="A1115" s="14" t="s">
        <v>169</v>
      </c>
      <c r="B1115" s="14" t="s">
        <v>601</v>
      </c>
      <c r="C1115" s="14" t="s">
        <v>16</v>
      </c>
      <c r="D1115" s="14" t="s">
        <v>17</v>
      </c>
      <c r="E1115" s="15">
        <v>46070</v>
      </c>
      <c r="F1115" s="16">
        <v>0.13125000000000001</v>
      </c>
      <c r="G1115" s="14">
        <v>7.62</v>
      </c>
      <c r="H1115" s="14">
        <v>2.2799999999999998</v>
      </c>
      <c r="I1115" s="14">
        <v>9.9</v>
      </c>
      <c r="J1115" s="14"/>
      <c r="K1115" s="14"/>
      <c r="L1115" s="5" t="b">
        <f t="shared" si="20"/>
        <v>0</v>
      </c>
      <c r="M1115">
        <v>1</v>
      </c>
      <c r="N1115" s="5">
        <f t="shared" si="21"/>
        <v>4.3421052631578956</v>
      </c>
    </row>
    <row r="1116" spans="1:14" ht="15">
      <c r="A1116" s="14" t="s">
        <v>169</v>
      </c>
      <c r="B1116" s="14" t="s">
        <v>627</v>
      </c>
      <c r="C1116" s="14" t="s">
        <v>16</v>
      </c>
      <c r="D1116" s="14" t="s">
        <v>17</v>
      </c>
      <c r="E1116" s="15">
        <v>46070</v>
      </c>
      <c r="F1116" s="16">
        <v>0.12916666666666668</v>
      </c>
      <c r="G1116" s="14">
        <v>0.88</v>
      </c>
      <c r="H1116" s="14">
        <v>12.22</v>
      </c>
      <c r="I1116" s="14">
        <v>13.1</v>
      </c>
      <c r="J1116" s="14"/>
      <c r="K1116" s="14"/>
      <c r="L1116" s="5" t="b">
        <f t="shared" si="20"/>
        <v>0</v>
      </c>
      <c r="M1116">
        <v>1</v>
      </c>
      <c r="N1116" s="5">
        <f t="shared" si="21"/>
        <v>1.072013093289689</v>
      </c>
    </row>
    <row r="1117" spans="1:14" ht="15">
      <c r="A1117" s="14" t="s">
        <v>169</v>
      </c>
      <c r="B1117" s="14" t="s">
        <v>602</v>
      </c>
      <c r="C1117" s="14" t="s">
        <v>19</v>
      </c>
      <c r="D1117" s="14" t="s">
        <v>17</v>
      </c>
      <c r="E1117" s="15">
        <v>46070</v>
      </c>
      <c r="F1117" s="16">
        <v>0.11944444444444445</v>
      </c>
      <c r="G1117" s="14">
        <v>2.77</v>
      </c>
      <c r="H1117" s="14">
        <v>9.6300000000000008</v>
      </c>
      <c r="I1117" s="14">
        <v>12.4</v>
      </c>
      <c r="J1117" s="14"/>
      <c r="K1117" s="14"/>
      <c r="L1117" s="5" t="b">
        <f t="shared" si="20"/>
        <v>0</v>
      </c>
      <c r="M1117">
        <v>1</v>
      </c>
      <c r="N1117" s="5">
        <f t="shared" si="21"/>
        <v>1.2876427829698858</v>
      </c>
    </row>
    <row r="1118" spans="1:14" ht="15">
      <c r="A1118" s="14" t="s">
        <v>169</v>
      </c>
      <c r="B1118" s="14" t="s">
        <v>776</v>
      </c>
      <c r="C1118" s="14" t="s">
        <v>16</v>
      </c>
      <c r="D1118" s="14" t="s">
        <v>17</v>
      </c>
      <c r="E1118" s="15">
        <v>46070</v>
      </c>
      <c r="F1118" s="16">
        <v>0.1125</v>
      </c>
      <c r="G1118" s="14">
        <v>3.2</v>
      </c>
      <c r="H1118" s="14">
        <v>2.7</v>
      </c>
      <c r="I1118" s="14">
        <v>5.9</v>
      </c>
      <c r="J1118" s="14"/>
      <c r="K1118" s="14"/>
      <c r="L1118" s="5" t="b">
        <f t="shared" si="20"/>
        <v>0</v>
      </c>
      <c r="M1118">
        <v>1</v>
      </c>
      <c r="N1118" s="5">
        <f t="shared" si="21"/>
        <v>2.1851851851851851</v>
      </c>
    </row>
    <row r="1119" spans="1:14" ht="15">
      <c r="A1119" s="14" t="s">
        <v>169</v>
      </c>
      <c r="B1119" s="14" t="s">
        <v>777</v>
      </c>
      <c r="C1119" s="14" t="s">
        <v>16</v>
      </c>
      <c r="D1119" s="14" t="s">
        <v>17</v>
      </c>
      <c r="E1119" s="15">
        <v>46070</v>
      </c>
      <c r="F1119" s="16">
        <v>0.11041666666666666</v>
      </c>
      <c r="G1119" s="14">
        <v>5.9</v>
      </c>
      <c r="H1119" s="14">
        <v>4.0999999999999996</v>
      </c>
      <c r="I1119" s="14">
        <v>10</v>
      </c>
      <c r="J1119" s="14"/>
      <c r="K1119" s="14"/>
      <c r="L1119" s="5" t="b">
        <f t="shared" si="20"/>
        <v>0</v>
      </c>
      <c r="M1119">
        <v>1</v>
      </c>
      <c r="N1119" s="5">
        <f t="shared" si="21"/>
        <v>2.4390243902439028</v>
      </c>
    </row>
    <row r="1120" spans="1:14" ht="15">
      <c r="A1120" s="14" t="s">
        <v>169</v>
      </c>
      <c r="B1120" s="14" t="s">
        <v>636</v>
      </c>
      <c r="C1120" s="14" t="s">
        <v>19</v>
      </c>
      <c r="D1120" s="14" t="s">
        <v>17</v>
      </c>
      <c r="E1120" s="15">
        <v>46070</v>
      </c>
      <c r="F1120" s="16">
        <v>0.10694444444444444</v>
      </c>
      <c r="G1120" s="14">
        <v>3.7</v>
      </c>
      <c r="H1120" s="14">
        <v>1.1000000000000001</v>
      </c>
      <c r="I1120" s="14">
        <v>4.8</v>
      </c>
      <c r="J1120" s="14"/>
      <c r="K1120" s="14"/>
      <c r="L1120" s="5" t="b">
        <f t="shared" si="20"/>
        <v>0</v>
      </c>
      <c r="M1120">
        <v>1</v>
      </c>
      <c r="N1120" s="5">
        <f t="shared" si="21"/>
        <v>4.3636363636363633</v>
      </c>
    </row>
    <row r="1121" spans="1:14" ht="15">
      <c r="A1121" s="14" t="s">
        <v>169</v>
      </c>
      <c r="B1121" s="14" t="s">
        <v>603</v>
      </c>
      <c r="C1121" s="14" t="s">
        <v>16</v>
      </c>
      <c r="D1121" s="14" t="s">
        <v>17</v>
      </c>
      <c r="E1121" s="15">
        <v>46070</v>
      </c>
      <c r="F1121" s="16">
        <v>0.10555555555555556</v>
      </c>
      <c r="G1121" s="14">
        <v>0.57999999999999996</v>
      </c>
      <c r="H1121" s="14">
        <v>13.52</v>
      </c>
      <c r="I1121" s="14">
        <v>14.1</v>
      </c>
      <c r="J1121" s="14"/>
      <c r="K1121" s="14"/>
      <c r="L1121" s="5" t="b">
        <f t="shared" si="20"/>
        <v>0</v>
      </c>
      <c r="M1121">
        <v>1</v>
      </c>
      <c r="N1121" s="5">
        <f t="shared" si="21"/>
        <v>1.0428994082840237</v>
      </c>
    </row>
    <row r="1122" spans="1:14" ht="15">
      <c r="A1122" s="14" t="s">
        <v>169</v>
      </c>
      <c r="B1122" s="14" t="s">
        <v>751</v>
      </c>
      <c r="C1122" s="14" t="s">
        <v>19</v>
      </c>
      <c r="D1122" s="14" t="s">
        <v>17</v>
      </c>
      <c r="E1122" s="15">
        <v>46070</v>
      </c>
      <c r="F1122" s="16">
        <v>9.5138888888888884E-2</v>
      </c>
      <c r="G1122" s="14">
        <v>6.88</v>
      </c>
      <c r="H1122" s="14">
        <v>2.72</v>
      </c>
      <c r="I1122" s="14">
        <v>9.6</v>
      </c>
      <c r="J1122" s="14"/>
      <c r="K1122" s="14"/>
      <c r="L1122" s="5" t="b">
        <f t="shared" si="20"/>
        <v>0</v>
      </c>
      <c r="M1122">
        <v>1</v>
      </c>
      <c r="N1122" s="5">
        <f t="shared" si="21"/>
        <v>3.5294117647058818</v>
      </c>
    </row>
    <row r="1123" spans="1:14" ht="15">
      <c r="A1123" s="14" t="s">
        <v>169</v>
      </c>
      <c r="B1123" s="14" t="s">
        <v>778</v>
      </c>
      <c r="C1123" s="14" t="s">
        <v>19</v>
      </c>
      <c r="D1123" s="14" t="s">
        <v>17</v>
      </c>
      <c r="E1123" s="15">
        <v>46070</v>
      </c>
      <c r="F1123" s="16">
        <v>9.166666666666666E-2</v>
      </c>
      <c r="G1123" s="14">
        <v>1.2</v>
      </c>
      <c r="H1123" s="14">
        <v>11.5</v>
      </c>
      <c r="I1123" s="14">
        <v>12.7</v>
      </c>
      <c r="J1123" s="14"/>
      <c r="K1123" s="14"/>
      <c r="L1123" s="5" t="b">
        <f t="shared" si="20"/>
        <v>0</v>
      </c>
      <c r="M1123">
        <v>1</v>
      </c>
      <c r="N1123" s="5">
        <f t="shared" si="21"/>
        <v>1.1043478260869564</v>
      </c>
    </row>
    <row r="1124" spans="1:14" ht="15">
      <c r="A1124" s="14" t="s">
        <v>169</v>
      </c>
      <c r="B1124" s="14" t="s">
        <v>638</v>
      </c>
      <c r="C1124" s="14" t="s">
        <v>25</v>
      </c>
      <c r="D1124" s="14" t="s">
        <v>17</v>
      </c>
      <c r="E1124" s="15">
        <v>46070</v>
      </c>
      <c r="F1124" s="16">
        <v>8.2638888888888887E-2</v>
      </c>
      <c r="G1124" s="14">
        <v>-9.15</v>
      </c>
      <c r="H1124" s="14">
        <v>9.15</v>
      </c>
      <c r="I1124" s="14">
        <v>0</v>
      </c>
      <c r="J1124" s="14" t="s">
        <v>26</v>
      </c>
      <c r="K1124" s="14" t="s">
        <v>16</v>
      </c>
      <c r="L1124" s="5" t="b">
        <f t="shared" si="20"/>
        <v>1</v>
      </c>
      <c r="M1124">
        <v>1</v>
      </c>
      <c r="N1124" s="5">
        <f t="shared" si="21"/>
        <v>0</v>
      </c>
    </row>
    <row r="1125" spans="1:14" ht="15">
      <c r="A1125" s="14" t="s">
        <v>169</v>
      </c>
      <c r="B1125" s="14" t="s">
        <v>643</v>
      </c>
      <c r="C1125" s="14" t="s">
        <v>19</v>
      </c>
      <c r="D1125" s="14" t="s">
        <v>17</v>
      </c>
      <c r="E1125" s="15">
        <v>46070</v>
      </c>
      <c r="F1125" s="16">
        <v>7.5694444444444439E-2</v>
      </c>
      <c r="G1125" s="14">
        <v>3.7</v>
      </c>
      <c r="H1125" s="14">
        <v>4.7</v>
      </c>
      <c r="I1125" s="14">
        <v>8.4</v>
      </c>
      <c r="J1125" s="14"/>
      <c r="K1125" s="14"/>
      <c r="L1125" s="5" t="b">
        <f t="shared" si="20"/>
        <v>0</v>
      </c>
      <c r="M1125">
        <v>1</v>
      </c>
      <c r="N1125" s="5">
        <f t="shared" si="21"/>
        <v>1.7872340425531914</v>
      </c>
    </row>
    <row r="1126" spans="1:14" ht="15">
      <c r="A1126" s="14" t="s">
        <v>169</v>
      </c>
      <c r="B1126" s="14" t="s">
        <v>638</v>
      </c>
      <c r="C1126" s="14" t="s">
        <v>25</v>
      </c>
      <c r="D1126" s="14" t="s">
        <v>17</v>
      </c>
      <c r="E1126" s="15">
        <v>46070</v>
      </c>
      <c r="F1126" s="16">
        <v>7.2222222222222215E-2</v>
      </c>
      <c r="G1126" s="14">
        <v>-8.18</v>
      </c>
      <c r="H1126" s="14">
        <v>8.18</v>
      </c>
      <c r="I1126" s="14">
        <v>0</v>
      </c>
      <c r="J1126" s="14" t="s">
        <v>26</v>
      </c>
      <c r="K1126" s="14" t="s">
        <v>16</v>
      </c>
      <c r="L1126" s="5" t="b">
        <f t="shared" si="20"/>
        <v>1</v>
      </c>
      <c r="M1126">
        <v>1</v>
      </c>
      <c r="N1126" s="5">
        <f t="shared" si="21"/>
        <v>0</v>
      </c>
    </row>
    <row r="1127" spans="1:14" ht="15">
      <c r="A1127" s="14" t="s">
        <v>169</v>
      </c>
      <c r="B1127" s="14" t="s">
        <v>641</v>
      </c>
      <c r="C1127" s="14" t="s">
        <v>25</v>
      </c>
      <c r="D1127" s="14" t="s">
        <v>17</v>
      </c>
      <c r="E1127" s="15">
        <v>46070</v>
      </c>
      <c r="F1127" s="16">
        <v>6.5972222222222224E-2</v>
      </c>
      <c r="G1127" s="14">
        <v>-4.47</v>
      </c>
      <c r="H1127" s="14">
        <v>4.47</v>
      </c>
      <c r="I1127" s="14">
        <v>0</v>
      </c>
      <c r="J1127" s="14" t="s">
        <v>26</v>
      </c>
      <c r="K1127" s="14" t="s">
        <v>16</v>
      </c>
      <c r="L1127" s="5" t="b">
        <f t="shared" si="20"/>
        <v>1</v>
      </c>
      <c r="M1127">
        <v>1</v>
      </c>
      <c r="N1127" s="5">
        <f t="shared" si="21"/>
        <v>0</v>
      </c>
    </row>
    <row r="1128" spans="1:14" ht="15">
      <c r="A1128" s="14" t="s">
        <v>169</v>
      </c>
      <c r="B1128" s="14" t="s">
        <v>779</v>
      </c>
      <c r="C1128" s="14" t="s">
        <v>16</v>
      </c>
      <c r="D1128" s="14" t="s">
        <v>17</v>
      </c>
      <c r="E1128" s="15">
        <v>46070</v>
      </c>
      <c r="F1128" s="16">
        <v>6.0416666666666667E-2</v>
      </c>
      <c r="G1128" s="14">
        <v>6.3</v>
      </c>
      <c r="H1128" s="14">
        <v>3.3</v>
      </c>
      <c r="I1128" s="14">
        <v>9.6</v>
      </c>
      <c r="J1128" s="14"/>
      <c r="K1128" s="14"/>
      <c r="L1128" s="5" t="b">
        <f t="shared" si="20"/>
        <v>0</v>
      </c>
      <c r="M1128">
        <v>1</v>
      </c>
      <c r="N1128" s="5">
        <f t="shared" si="21"/>
        <v>2.9090909090909092</v>
      </c>
    </row>
    <row r="1129" spans="1:14" ht="15">
      <c r="A1129" s="14" t="s">
        <v>169</v>
      </c>
      <c r="B1129" s="14" t="s">
        <v>638</v>
      </c>
      <c r="C1129" s="14" t="s">
        <v>16</v>
      </c>
      <c r="D1129" s="14" t="s">
        <v>17</v>
      </c>
      <c r="E1129" s="15">
        <v>46070</v>
      </c>
      <c r="F1129" s="16">
        <v>5.7638888888888892E-2</v>
      </c>
      <c r="G1129" s="14">
        <v>4.42</v>
      </c>
      <c r="H1129" s="14">
        <v>6.48</v>
      </c>
      <c r="I1129" s="14">
        <v>10.9</v>
      </c>
      <c r="J1129" s="14"/>
      <c r="K1129" s="14"/>
      <c r="L1129" s="5" t="b">
        <f t="shared" si="20"/>
        <v>0</v>
      </c>
      <c r="M1129">
        <v>1</v>
      </c>
      <c r="N1129" s="5">
        <f t="shared" si="21"/>
        <v>1.6820987654320987</v>
      </c>
    </row>
    <row r="1130" spans="1:14" ht="15">
      <c r="A1130" s="14" t="s">
        <v>169</v>
      </c>
      <c r="B1130" s="14" t="s">
        <v>641</v>
      </c>
      <c r="C1130" s="14" t="s">
        <v>16</v>
      </c>
      <c r="D1130" s="14" t="s">
        <v>17</v>
      </c>
      <c r="E1130" s="15">
        <v>46070</v>
      </c>
      <c r="F1130" s="16">
        <v>3.1944444444444442E-2</v>
      </c>
      <c r="G1130" s="14">
        <v>-5.68</v>
      </c>
      <c r="H1130" s="14">
        <v>17.88</v>
      </c>
      <c r="I1130" s="14">
        <v>12.2</v>
      </c>
      <c r="J1130" s="14"/>
      <c r="K1130" s="14"/>
      <c r="L1130" s="5" t="b">
        <f t="shared" si="20"/>
        <v>0</v>
      </c>
      <c r="M1130">
        <v>1</v>
      </c>
      <c r="N1130" s="5">
        <f t="shared" si="21"/>
        <v>0.68232662192393734</v>
      </c>
    </row>
    <row r="1131" spans="1:14" ht="15">
      <c r="A1131" s="14" t="s">
        <v>169</v>
      </c>
      <c r="B1131" s="14" t="s">
        <v>780</v>
      </c>
      <c r="C1131" s="14" t="s">
        <v>19</v>
      </c>
      <c r="D1131" s="14" t="s">
        <v>17</v>
      </c>
      <c r="E1131" s="15">
        <v>46070</v>
      </c>
      <c r="F1131" s="16">
        <v>1.8749999999999999E-2</v>
      </c>
      <c r="G1131" s="14">
        <v>9.68</v>
      </c>
      <c r="H1131" s="14">
        <v>2.72</v>
      </c>
      <c r="I1131" s="14">
        <v>12.4</v>
      </c>
      <c r="J1131" s="14"/>
      <c r="K1131" s="14"/>
      <c r="L1131" s="5" t="b">
        <f t="shared" si="20"/>
        <v>0</v>
      </c>
      <c r="M1131">
        <v>1</v>
      </c>
      <c r="N1131" s="5">
        <f t="shared" si="21"/>
        <v>4.5588235294117645</v>
      </c>
    </row>
    <row r="1132" spans="1:14" ht="15">
      <c r="A1132" s="14" t="s">
        <v>169</v>
      </c>
      <c r="B1132" s="14" t="s">
        <v>781</v>
      </c>
      <c r="C1132" s="14" t="s">
        <v>19</v>
      </c>
      <c r="D1132" s="14" t="s">
        <v>17</v>
      </c>
      <c r="E1132" s="15">
        <v>46070</v>
      </c>
      <c r="F1132" s="16">
        <v>1.5972222222222221E-2</v>
      </c>
      <c r="G1132" s="14">
        <v>7.78</v>
      </c>
      <c r="H1132" s="14">
        <v>3.72</v>
      </c>
      <c r="I1132" s="14">
        <v>11.5</v>
      </c>
      <c r="J1132" s="14"/>
      <c r="K1132" s="14"/>
      <c r="L1132" s="5" t="b">
        <f t="shared" si="20"/>
        <v>0</v>
      </c>
      <c r="M1132">
        <v>1</v>
      </c>
      <c r="N1132" s="5">
        <f t="shared" si="21"/>
        <v>3.0913978494623655</v>
      </c>
    </row>
    <row r="1133" spans="1:14" ht="15">
      <c r="A1133" s="14" t="s">
        <v>169</v>
      </c>
      <c r="B1133" s="14" t="s">
        <v>752</v>
      </c>
      <c r="C1133" s="14" t="s">
        <v>19</v>
      </c>
      <c r="D1133" s="14" t="s">
        <v>17</v>
      </c>
      <c r="E1133" s="15">
        <v>46070</v>
      </c>
      <c r="F1133" s="16">
        <v>1.2500000000000001E-2</v>
      </c>
      <c r="G1133" s="14">
        <v>8.8000000000000007</v>
      </c>
      <c r="H1133" s="14">
        <v>3.4</v>
      </c>
      <c r="I1133" s="14">
        <v>12.2</v>
      </c>
      <c r="J1133" s="14"/>
      <c r="K1133" s="14"/>
      <c r="L1133" s="5" t="b">
        <f t="shared" si="20"/>
        <v>0</v>
      </c>
      <c r="M1133">
        <v>1</v>
      </c>
      <c r="N1133" s="5">
        <f t="shared" si="21"/>
        <v>3.5882352941176467</v>
      </c>
    </row>
    <row r="1134" spans="1:14" ht="15">
      <c r="A1134" s="14" t="s">
        <v>169</v>
      </c>
      <c r="B1134" s="14" t="s">
        <v>782</v>
      </c>
      <c r="C1134" s="14" t="s">
        <v>19</v>
      </c>
      <c r="D1134" s="14" t="s">
        <v>17</v>
      </c>
      <c r="E1134" s="15">
        <v>46070</v>
      </c>
      <c r="F1134" s="16">
        <v>9.0277777777777769E-3</v>
      </c>
      <c r="G1134" s="14">
        <v>-1.43</v>
      </c>
      <c r="H1134" s="14">
        <v>3.63</v>
      </c>
      <c r="I1134" s="14">
        <v>2.2000000000000002</v>
      </c>
      <c r="J1134" s="14"/>
      <c r="K1134" s="14"/>
      <c r="L1134" s="5" t="b">
        <f t="shared" si="20"/>
        <v>0</v>
      </c>
      <c r="M1134">
        <v>1</v>
      </c>
      <c r="N1134" s="5">
        <f t="shared" si="21"/>
        <v>0.60606060606060608</v>
      </c>
    </row>
    <row r="1135" spans="1:14" ht="15">
      <c r="A1135" s="14" t="s">
        <v>169</v>
      </c>
      <c r="B1135" s="14" t="s">
        <v>783</v>
      </c>
      <c r="C1135" s="14" t="s">
        <v>16</v>
      </c>
      <c r="D1135" s="14" t="s">
        <v>17</v>
      </c>
      <c r="E1135" s="15">
        <v>46070</v>
      </c>
      <c r="F1135" s="16">
        <v>6.2500000000000003E-3</v>
      </c>
      <c r="G1135" s="14">
        <v>-0.32</v>
      </c>
      <c r="H1135" s="14">
        <v>14.72</v>
      </c>
      <c r="I1135" s="14">
        <v>14.4</v>
      </c>
      <c r="J1135" s="14"/>
      <c r="K1135" s="14"/>
      <c r="L1135" s="5" t="b">
        <f t="shared" si="20"/>
        <v>0</v>
      </c>
      <c r="M1135">
        <v>1</v>
      </c>
      <c r="N1135" s="5">
        <f t="shared" si="21"/>
        <v>0.97826086956521741</v>
      </c>
    </row>
    <row r="1136" spans="1:14" ht="15">
      <c r="A1136" s="14" t="s">
        <v>169</v>
      </c>
      <c r="B1136" s="14" t="s">
        <v>200</v>
      </c>
      <c r="C1136" s="14" t="s">
        <v>25</v>
      </c>
      <c r="D1136" s="14" t="s">
        <v>17</v>
      </c>
      <c r="E1136" s="15">
        <v>46069</v>
      </c>
      <c r="F1136" s="16">
        <v>0.99513888888888891</v>
      </c>
      <c r="G1136" s="14">
        <v>-1.32</v>
      </c>
      <c r="H1136" s="14">
        <v>1.32</v>
      </c>
      <c r="I1136" s="14">
        <v>0</v>
      </c>
      <c r="J1136" s="14" t="s">
        <v>26</v>
      </c>
      <c r="K1136" s="14" t="s">
        <v>19</v>
      </c>
      <c r="L1136" s="5" t="b">
        <f t="shared" si="20"/>
        <v>1</v>
      </c>
      <c r="M1136">
        <v>1</v>
      </c>
      <c r="N1136" s="5">
        <f t="shared" si="21"/>
        <v>0</v>
      </c>
    </row>
    <row r="1137" spans="1:14" ht="15">
      <c r="A1137" s="14" t="s">
        <v>169</v>
      </c>
      <c r="B1137" s="14" t="s">
        <v>784</v>
      </c>
      <c r="C1137" s="14" t="s">
        <v>19</v>
      </c>
      <c r="D1137" s="14" t="s">
        <v>17</v>
      </c>
      <c r="E1137" s="15">
        <v>46069</v>
      </c>
      <c r="F1137" s="16">
        <v>0.32500000000000001</v>
      </c>
      <c r="G1137" s="14">
        <v>-3.57</v>
      </c>
      <c r="H1137" s="14">
        <v>14.47</v>
      </c>
      <c r="I1137" s="14">
        <v>10.9</v>
      </c>
      <c r="J1137" s="14"/>
      <c r="K1137" s="14"/>
      <c r="L1137" s="5" t="b">
        <f t="shared" si="20"/>
        <v>0</v>
      </c>
      <c r="M1137">
        <v>1</v>
      </c>
      <c r="N1137" s="5">
        <f t="shared" si="21"/>
        <v>0.75328265376641323</v>
      </c>
    </row>
    <row r="1138" spans="1:14" ht="15">
      <c r="A1138" s="14" t="s">
        <v>169</v>
      </c>
      <c r="B1138" s="14" t="s">
        <v>785</v>
      </c>
      <c r="C1138" s="14" t="s">
        <v>16</v>
      </c>
      <c r="D1138" s="14" t="s">
        <v>17</v>
      </c>
      <c r="E1138" s="15">
        <v>46069</v>
      </c>
      <c r="F1138" s="16">
        <v>0.31180555555555556</v>
      </c>
      <c r="G1138" s="14">
        <v>-46.63</v>
      </c>
      <c r="H1138" s="14">
        <v>56.63</v>
      </c>
      <c r="I1138" s="14">
        <v>10</v>
      </c>
      <c r="J1138" s="14"/>
      <c r="K1138" s="14"/>
      <c r="L1138" s="5" t="b">
        <f t="shared" si="20"/>
        <v>0</v>
      </c>
      <c r="M1138">
        <v>1</v>
      </c>
      <c r="N1138" s="5">
        <f t="shared" si="21"/>
        <v>0.17658484901995408</v>
      </c>
    </row>
    <row r="1139" spans="1:14" ht="15">
      <c r="A1139" s="14" t="s">
        <v>169</v>
      </c>
      <c r="B1139" s="14" t="s">
        <v>786</v>
      </c>
      <c r="C1139" s="14" t="s">
        <v>16</v>
      </c>
      <c r="D1139" s="14" t="s">
        <v>17</v>
      </c>
      <c r="E1139" s="15">
        <v>46069</v>
      </c>
      <c r="F1139" s="16">
        <v>0.21875</v>
      </c>
      <c r="G1139" s="14">
        <v>-35.57</v>
      </c>
      <c r="H1139" s="14">
        <v>45.27</v>
      </c>
      <c r="I1139" s="14">
        <v>9.6999999999999993</v>
      </c>
      <c r="J1139" s="14"/>
      <c r="K1139" s="14"/>
      <c r="L1139" s="5" t="b">
        <f t="shared" si="20"/>
        <v>0</v>
      </c>
      <c r="M1139">
        <v>1</v>
      </c>
      <c r="N1139" s="5">
        <f t="shared" si="21"/>
        <v>0.21426993593991603</v>
      </c>
    </row>
    <row r="1140" spans="1:14" ht="15">
      <c r="A1140" s="14" t="s">
        <v>169</v>
      </c>
      <c r="B1140" s="14" t="s">
        <v>787</v>
      </c>
      <c r="C1140" s="14" t="s">
        <v>16</v>
      </c>
      <c r="D1140" s="14" t="s">
        <v>17</v>
      </c>
      <c r="E1140" s="15">
        <v>46069</v>
      </c>
      <c r="F1140" s="16">
        <v>0.17777777777777778</v>
      </c>
      <c r="G1140" s="14">
        <v>1.65</v>
      </c>
      <c r="H1140" s="14">
        <v>4.25</v>
      </c>
      <c r="I1140" s="14">
        <v>5.9</v>
      </c>
      <c r="J1140" s="14"/>
      <c r="K1140" s="14"/>
      <c r="L1140" s="5" t="b">
        <f t="shared" si="20"/>
        <v>0</v>
      </c>
      <c r="M1140">
        <v>1</v>
      </c>
      <c r="N1140" s="5">
        <f t="shared" si="21"/>
        <v>1.3882352941176472</v>
      </c>
    </row>
    <row r="1141" spans="1:14" ht="15">
      <c r="A1141" s="14" t="s">
        <v>169</v>
      </c>
      <c r="B1141" s="14" t="s">
        <v>788</v>
      </c>
      <c r="C1141" s="14" t="s">
        <v>16</v>
      </c>
      <c r="D1141" s="14" t="s">
        <v>17</v>
      </c>
      <c r="E1141" s="15">
        <v>46069</v>
      </c>
      <c r="F1141" s="16">
        <v>0.17430555555555555</v>
      </c>
      <c r="G1141" s="14">
        <v>2.0299999999999998</v>
      </c>
      <c r="H1141" s="14">
        <v>3.87</v>
      </c>
      <c r="I1141" s="14">
        <v>5.9</v>
      </c>
      <c r="J1141" s="14"/>
      <c r="K1141" s="14"/>
      <c r="L1141" s="5" t="b">
        <f t="shared" si="20"/>
        <v>0</v>
      </c>
      <c r="M1141">
        <v>1</v>
      </c>
      <c r="N1141" s="5">
        <f t="shared" si="21"/>
        <v>1.524547803617571</v>
      </c>
    </row>
    <row r="1142" spans="1:14" ht="15">
      <c r="A1142" s="14" t="s">
        <v>169</v>
      </c>
      <c r="B1142" s="14" t="s">
        <v>789</v>
      </c>
      <c r="C1142" s="14" t="s">
        <v>16</v>
      </c>
      <c r="D1142" s="14" t="s">
        <v>17</v>
      </c>
      <c r="E1142" s="15">
        <v>46069</v>
      </c>
      <c r="F1142" s="16">
        <v>0.13055555555555556</v>
      </c>
      <c r="G1142" s="14">
        <v>9.67</v>
      </c>
      <c r="H1142" s="14">
        <v>4.13</v>
      </c>
      <c r="I1142" s="14">
        <v>13.8</v>
      </c>
      <c r="J1142" s="14"/>
      <c r="K1142" s="14"/>
      <c r="L1142" s="5" t="b">
        <f t="shared" si="20"/>
        <v>0</v>
      </c>
      <c r="M1142">
        <v>1</v>
      </c>
      <c r="N1142" s="5">
        <f t="shared" si="21"/>
        <v>3.3414043583535111</v>
      </c>
    </row>
    <row r="1143" spans="1:14" ht="15">
      <c r="A1143" s="14" t="s">
        <v>169</v>
      </c>
      <c r="B1143" s="14" t="s">
        <v>790</v>
      </c>
      <c r="C1143" s="14" t="s">
        <v>16</v>
      </c>
      <c r="D1143" s="14" t="s">
        <v>17</v>
      </c>
      <c r="E1143" s="15">
        <v>46069</v>
      </c>
      <c r="F1143" s="16">
        <v>0.12708333333333333</v>
      </c>
      <c r="G1143" s="14">
        <v>8.48</v>
      </c>
      <c r="H1143" s="14">
        <v>3.82</v>
      </c>
      <c r="I1143" s="14">
        <v>12.3</v>
      </c>
      <c r="J1143" s="14"/>
      <c r="K1143" s="14"/>
      <c r="L1143" s="5" t="b">
        <f t="shared" si="20"/>
        <v>0</v>
      </c>
      <c r="M1143">
        <v>1</v>
      </c>
      <c r="N1143" s="5">
        <f t="shared" si="21"/>
        <v>3.2198952879581153</v>
      </c>
    </row>
    <row r="1144" spans="1:14" ht="15">
      <c r="A1144" s="14" t="s">
        <v>169</v>
      </c>
      <c r="B1144" s="14" t="s">
        <v>791</v>
      </c>
      <c r="C1144" s="14" t="s">
        <v>16</v>
      </c>
      <c r="D1144" s="14" t="s">
        <v>17</v>
      </c>
      <c r="E1144" s="15">
        <v>46069</v>
      </c>
      <c r="F1144" s="16">
        <v>0.12361111111111112</v>
      </c>
      <c r="G1144" s="14">
        <v>-3.02</v>
      </c>
      <c r="H1144" s="14">
        <v>20.52</v>
      </c>
      <c r="I1144" s="14">
        <v>17.5</v>
      </c>
      <c r="J1144" s="14"/>
      <c r="K1144" s="14"/>
      <c r="L1144" s="5" t="b">
        <f t="shared" si="20"/>
        <v>0</v>
      </c>
      <c r="M1144">
        <v>1</v>
      </c>
      <c r="N1144" s="5">
        <f t="shared" si="21"/>
        <v>0.8528265107212476</v>
      </c>
    </row>
    <row r="1145" spans="1:14" ht="15">
      <c r="A1145" s="14" t="s">
        <v>169</v>
      </c>
      <c r="B1145" s="14" t="s">
        <v>792</v>
      </c>
      <c r="C1145" s="14" t="s">
        <v>16</v>
      </c>
      <c r="D1145" s="14" t="s">
        <v>17</v>
      </c>
      <c r="E1145" s="15">
        <v>46069</v>
      </c>
      <c r="F1145" s="16">
        <v>0.10347222222222222</v>
      </c>
      <c r="G1145" s="14">
        <v>6.65</v>
      </c>
      <c r="H1145" s="14">
        <v>5.15</v>
      </c>
      <c r="I1145" s="14">
        <v>11.8</v>
      </c>
      <c r="J1145" s="14"/>
      <c r="K1145" s="14"/>
      <c r="L1145" s="5" t="b">
        <f t="shared" si="20"/>
        <v>0</v>
      </c>
      <c r="M1145">
        <v>1</v>
      </c>
      <c r="N1145" s="5">
        <f t="shared" si="21"/>
        <v>2.29126213592233</v>
      </c>
    </row>
    <row r="1146" spans="1:14" ht="15">
      <c r="A1146" s="14" t="s">
        <v>169</v>
      </c>
      <c r="B1146" s="14" t="s">
        <v>793</v>
      </c>
      <c r="C1146" s="14" t="s">
        <v>16</v>
      </c>
      <c r="D1146" s="14" t="s">
        <v>17</v>
      </c>
      <c r="E1146" s="15">
        <v>46069</v>
      </c>
      <c r="F1146" s="16">
        <v>9.8611111111111108E-2</v>
      </c>
      <c r="G1146" s="14">
        <v>-26.4</v>
      </c>
      <c r="H1146" s="14">
        <v>40</v>
      </c>
      <c r="I1146" s="14">
        <v>13.6</v>
      </c>
      <c r="J1146" s="14"/>
      <c r="K1146" s="14"/>
      <c r="L1146" s="5" t="b">
        <f t="shared" si="20"/>
        <v>0</v>
      </c>
      <c r="M1146">
        <v>1</v>
      </c>
      <c r="N1146" s="5">
        <f t="shared" si="21"/>
        <v>0.33999999999999997</v>
      </c>
    </row>
    <row r="1147" spans="1:14" ht="15">
      <c r="A1147" s="14" t="s">
        <v>169</v>
      </c>
      <c r="B1147" s="14" t="s">
        <v>794</v>
      </c>
      <c r="C1147" s="14" t="s">
        <v>19</v>
      </c>
      <c r="D1147" s="14" t="s">
        <v>17</v>
      </c>
      <c r="E1147" s="15">
        <v>46069</v>
      </c>
      <c r="F1147" s="16">
        <v>6.1805555555555558E-2</v>
      </c>
      <c r="G1147" s="14">
        <v>1.48</v>
      </c>
      <c r="H1147" s="14">
        <v>2.02</v>
      </c>
      <c r="I1147" s="14">
        <v>3.5</v>
      </c>
      <c r="J1147" s="14"/>
      <c r="K1147" s="14"/>
      <c r="L1147" s="5" t="b">
        <f t="shared" si="20"/>
        <v>0</v>
      </c>
      <c r="M1147">
        <v>1</v>
      </c>
      <c r="N1147" s="5">
        <f t="shared" si="21"/>
        <v>1.7326732673267327</v>
      </c>
    </row>
    <row r="1148" spans="1:14" ht="15">
      <c r="A1148" s="14" t="s">
        <v>169</v>
      </c>
      <c r="B1148" s="14" t="s">
        <v>177</v>
      </c>
      <c r="C1148" s="14" t="s">
        <v>19</v>
      </c>
      <c r="D1148" s="14" t="s">
        <v>17</v>
      </c>
      <c r="E1148" s="15">
        <v>46069</v>
      </c>
      <c r="F1148" s="16">
        <v>5.9722222222222225E-2</v>
      </c>
      <c r="G1148" s="14">
        <v>9.18</v>
      </c>
      <c r="H1148" s="14">
        <v>2.72</v>
      </c>
      <c r="I1148" s="14">
        <v>11.9</v>
      </c>
      <c r="J1148" s="14"/>
      <c r="K1148" s="14"/>
      <c r="L1148" s="5" t="b">
        <f t="shared" si="20"/>
        <v>0</v>
      </c>
      <c r="M1148">
        <v>1</v>
      </c>
      <c r="N1148" s="5">
        <f t="shared" si="21"/>
        <v>4.375</v>
      </c>
    </row>
    <row r="1149" spans="1:14" ht="15">
      <c r="A1149" s="14" t="s">
        <v>169</v>
      </c>
      <c r="B1149" s="14" t="s">
        <v>31</v>
      </c>
      <c r="C1149" s="14" t="s">
        <v>25</v>
      </c>
      <c r="D1149" s="14" t="s">
        <v>17</v>
      </c>
      <c r="E1149" s="15">
        <v>46069</v>
      </c>
      <c r="F1149" s="16">
        <v>2.7777777777777776E-2</v>
      </c>
      <c r="G1149" s="14">
        <v>-9.9499999999999993</v>
      </c>
      <c r="H1149" s="14">
        <v>9.9499999999999993</v>
      </c>
      <c r="I1149" s="14">
        <v>0</v>
      </c>
      <c r="J1149" s="14"/>
      <c r="K1149" s="14" t="s">
        <v>19</v>
      </c>
      <c r="L1149" s="5" t="b">
        <f t="shared" si="20"/>
        <v>0</v>
      </c>
      <c r="M1149">
        <v>1</v>
      </c>
      <c r="N1149" s="5">
        <f t="shared" si="21"/>
        <v>0</v>
      </c>
    </row>
    <row r="1150" spans="1:14" ht="15">
      <c r="A1150" s="14" t="s">
        <v>169</v>
      </c>
      <c r="B1150" s="14" t="s">
        <v>281</v>
      </c>
      <c r="C1150" s="14" t="s">
        <v>25</v>
      </c>
      <c r="D1150" s="14" t="s">
        <v>17</v>
      </c>
      <c r="E1150" s="15">
        <v>46069</v>
      </c>
      <c r="F1150" s="16">
        <v>2.013888888888889E-2</v>
      </c>
      <c r="G1150" s="14">
        <v>-7.85</v>
      </c>
      <c r="H1150" s="14">
        <v>7.85</v>
      </c>
      <c r="I1150" s="14">
        <v>0</v>
      </c>
      <c r="J1150" s="14" t="s">
        <v>26</v>
      </c>
      <c r="K1150" s="14" t="s">
        <v>19</v>
      </c>
      <c r="L1150" s="5" t="b">
        <f t="shared" si="20"/>
        <v>1</v>
      </c>
      <c r="M1150">
        <v>1</v>
      </c>
      <c r="N1150" s="5">
        <f t="shared" si="21"/>
        <v>0</v>
      </c>
    </row>
    <row r="1151" spans="1:14" ht="15">
      <c r="A1151" s="14" t="s">
        <v>169</v>
      </c>
      <c r="B1151" s="14" t="s">
        <v>200</v>
      </c>
      <c r="C1151" s="14" t="s">
        <v>25</v>
      </c>
      <c r="D1151" s="14" t="s">
        <v>17</v>
      </c>
      <c r="E1151" s="15">
        <v>46069</v>
      </c>
      <c r="F1151" s="16">
        <v>1.3194444444444444E-2</v>
      </c>
      <c r="G1151" s="14">
        <v>-8.43</v>
      </c>
      <c r="H1151" s="14">
        <v>8.43</v>
      </c>
      <c r="I1151" s="14">
        <v>0</v>
      </c>
      <c r="J1151" s="14" t="s">
        <v>26</v>
      </c>
      <c r="K1151" s="14" t="s">
        <v>19</v>
      </c>
      <c r="L1151" s="5" t="b">
        <f t="shared" si="20"/>
        <v>1</v>
      </c>
      <c r="M1151">
        <v>1</v>
      </c>
      <c r="N1151" s="5">
        <f t="shared" si="21"/>
        <v>0</v>
      </c>
    </row>
    <row r="1152" spans="1:14" ht="15">
      <c r="A1152" s="14" t="s">
        <v>169</v>
      </c>
      <c r="B1152" s="14" t="s">
        <v>277</v>
      </c>
      <c r="C1152" s="14" t="s">
        <v>25</v>
      </c>
      <c r="D1152" s="14" t="s">
        <v>17</v>
      </c>
      <c r="E1152" s="15">
        <v>46069</v>
      </c>
      <c r="F1152" s="16">
        <v>0</v>
      </c>
      <c r="G1152" s="14">
        <v>-6.6</v>
      </c>
      <c r="H1152" s="14">
        <v>6.6</v>
      </c>
      <c r="I1152" s="14">
        <v>0</v>
      </c>
      <c r="J1152" s="14" t="s">
        <v>26</v>
      </c>
      <c r="K1152" s="14" t="s">
        <v>19</v>
      </c>
      <c r="L1152" s="5" t="b">
        <f t="shared" si="20"/>
        <v>1</v>
      </c>
      <c r="M1152">
        <v>1</v>
      </c>
      <c r="N1152" s="5">
        <f t="shared" si="21"/>
        <v>0</v>
      </c>
    </row>
    <row r="1153" spans="1:14" ht="15">
      <c r="A1153" s="14" t="s">
        <v>169</v>
      </c>
      <c r="B1153" s="14" t="s">
        <v>31</v>
      </c>
      <c r="C1153" s="14" t="s">
        <v>25</v>
      </c>
      <c r="D1153" s="14" t="s">
        <v>17</v>
      </c>
      <c r="E1153" s="15">
        <v>46068</v>
      </c>
      <c r="F1153" s="16">
        <v>0.99444444444444446</v>
      </c>
      <c r="G1153" s="14">
        <v>-3.42</v>
      </c>
      <c r="H1153" s="14">
        <v>3.42</v>
      </c>
      <c r="I1153" s="14">
        <v>0</v>
      </c>
      <c r="J1153" s="14" t="s">
        <v>26</v>
      </c>
      <c r="K1153" s="14" t="s">
        <v>19</v>
      </c>
      <c r="L1153" s="5" t="b">
        <f t="shared" si="20"/>
        <v>1</v>
      </c>
      <c r="M1153">
        <v>1</v>
      </c>
      <c r="N1153" s="5">
        <f t="shared" si="21"/>
        <v>0</v>
      </c>
    </row>
    <row r="1154" spans="1:14" ht="15">
      <c r="A1154" s="14" t="s">
        <v>300</v>
      </c>
      <c r="B1154" s="14" t="s">
        <v>730</v>
      </c>
      <c r="C1154" s="14" t="s">
        <v>16</v>
      </c>
      <c r="D1154" s="14" t="s">
        <v>17</v>
      </c>
      <c r="E1154" s="15">
        <v>46080</v>
      </c>
      <c r="F1154" s="16">
        <v>0.30486111111111114</v>
      </c>
      <c r="G1154" s="14">
        <v>5.3</v>
      </c>
      <c r="H1154" s="14">
        <v>8.6</v>
      </c>
      <c r="I1154" s="14">
        <v>13.9</v>
      </c>
      <c r="J1154" s="14"/>
      <c r="K1154" s="14"/>
      <c r="L1154" s="5" t="b">
        <f t="shared" si="20"/>
        <v>0</v>
      </c>
      <c r="M1154">
        <v>1</v>
      </c>
      <c r="N1154" s="5">
        <f t="shared" si="21"/>
        <v>1.6162790697674421</v>
      </c>
    </row>
    <row r="1155" spans="1:14" ht="15">
      <c r="A1155" s="14" t="s">
        <v>300</v>
      </c>
      <c r="B1155" s="14" t="s">
        <v>795</v>
      </c>
      <c r="C1155" s="14" t="s">
        <v>21</v>
      </c>
      <c r="D1155" s="14" t="s">
        <v>17</v>
      </c>
      <c r="E1155" s="15">
        <v>46080</v>
      </c>
      <c r="F1155" s="16">
        <v>0.29722222222222222</v>
      </c>
      <c r="G1155" s="14">
        <v>11.93</v>
      </c>
      <c r="H1155" s="14">
        <v>0.56999999999999995</v>
      </c>
      <c r="I1155" s="14">
        <v>12.5</v>
      </c>
      <c r="J1155" s="14" t="s">
        <v>26</v>
      </c>
      <c r="K1155" s="14" t="s">
        <v>21</v>
      </c>
      <c r="L1155" s="5" t="b">
        <f t="shared" si="20"/>
        <v>1</v>
      </c>
      <c r="M1155">
        <v>1</v>
      </c>
      <c r="N1155" s="5">
        <f t="shared" si="21"/>
        <v>21.92982456140351</v>
      </c>
    </row>
    <row r="1156" spans="1:14" ht="15">
      <c r="A1156" s="14" t="s">
        <v>300</v>
      </c>
      <c r="B1156" s="14" t="s">
        <v>796</v>
      </c>
      <c r="C1156" s="14" t="s">
        <v>21</v>
      </c>
      <c r="D1156" s="14" t="s">
        <v>17</v>
      </c>
      <c r="E1156" s="15">
        <v>46080</v>
      </c>
      <c r="F1156" s="16">
        <v>0.29236111111111113</v>
      </c>
      <c r="G1156" s="14">
        <v>7.28</v>
      </c>
      <c r="H1156" s="14">
        <v>3.12</v>
      </c>
      <c r="I1156" s="14">
        <v>10.4</v>
      </c>
      <c r="J1156" s="14" t="s">
        <v>26</v>
      </c>
      <c r="K1156" s="14" t="s">
        <v>21</v>
      </c>
      <c r="L1156" s="5" t="b">
        <f t="shared" si="20"/>
        <v>1</v>
      </c>
      <c r="M1156">
        <v>1</v>
      </c>
      <c r="N1156" s="5">
        <f t="shared" si="21"/>
        <v>3.3333333333333335</v>
      </c>
    </row>
    <row r="1157" spans="1:14" ht="15">
      <c r="A1157" s="14" t="s">
        <v>300</v>
      </c>
      <c r="B1157" s="14" t="s">
        <v>797</v>
      </c>
      <c r="C1157" s="14" t="s">
        <v>21</v>
      </c>
      <c r="D1157" s="14" t="s">
        <v>17</v>
      </c>
      <c r="E1157" s="15">
        <v>46080</v>
      </c>
      <c r="F1157" s="16">
        <v>0.28888888888888886</v>
      </c>
      <c r="G1157" s="14">
        <v>5.58</v>
      </c>
      <c r="H1157" s="14">
        <v>5.42</v>
      </c>
      <c r="I1157" s="14">
        <v>11</v>
      </c>
      <c r="J1157" s="14" t="s">
        <v>26</v>
      </c>
      <c r="K1157" s="14" t="s">
        <v>21</v>
      </c>
      <c r="L1157" s="5" t="b">
        <f t="shared" si="20"/>
        <v>1</v>
      </c>
      <c r="M1157">
        <v>1</v>
      </c>
      <c r="N1157" s="5">
        <f t="shared" si="21"/>
        <v>2.0295202952029521</v>
      </c>
    </row>
    <row r="1158" spans="1:14" ht="15">
      <c r="A1158" s="14" t="s">
        <v>300</v>
      </c>
      <c r="B1158" s="14" t="s">
        <v>798</v>
      </c>
      <c r="C1158" s="14" t="s">
        <v>21</v>
      </c>
      <c r="D1158" s="14" t="s">
        <v>17</v>
      </c>
      <c r="E1158" s="15">
        <v>46080</v>
      </c>
      <c r="F1158" s="16">
        <v>0.28194444444444444</v>
      </c>
      <c r="G1158" s="14">
        <v>11.15</v>
      </c>
      <c r="H1158" s="14">
        <v>0.65</v>
      </c>
      <c r="I1158" s="14">
        <v>11.8</v>
      </c>
      <c r="J1158" s="14" t="s">
        <v>26</v>
      </c>
      <c r="K1158" s="14" t="s">
        <v>21</v>
      </c>
      <c r="L1158" s="5" t="b">
        <f t="shared" si="20"/>
        <v>1</v>
      </c>
      <c r="M1158">
        <v>1</v>
      </c>
      <c r="N1158" s="5">
        <f t="shared" si="21"/>
        <v>18.153846153846153</v>
      </c>
    </row>
    <row r="1159" spans="1:14" ht="15">
      <c r="A1159" s="14" t="s">
        <v>300</v>
      </c>
      <c r="B1159" s="14" t="s">
        <v>514</v>
      </c>
      <c r="C1159" s="14" t="s">
        <v>25</v>
      </c>
      <c r="D1159" s="14" t="s">
        <v>17</v>
      </c>
      <c r="E1159" s="15">
        <v>46080</v>
      </c>
      <c r="F1159" s="16">
        <v>0.27708333333333335</v>
      </c>
      <c r="G1159" s="14">
        <v>-2.35</v>
      </c>
      <c r="H1159" s="14">
        <v>2.35</v>
      </c>
      <c r="I1159" s="14">
        <v>0</v>
      </c>
      <c r="J1159" s="14" t="s">
        <v>26</v>
      </c>
      <c r="K1159" s="14" t="s">
        <v>19</v>
      </c>
      <c r="L1159" s="5" t="b">
        <f t="shared" si="20"/>
        <v>1</v>
      </c>
      <c r="M1159">
        <v>1</v>
      </c>
      <c r="N1159" s="5">
        <f t="shared" si="21"/>
        <v>0</v>
      </c>
    </row>
    <row r="1160" spans="1:14" ht="15">
      <c r="A1160" s="14" t="s">
        <v>300</v>
      </c>
      <c r="B1160" s="14" t="s">
        <v>705</v>
      </c>
      <c r="C1160" s="14" t="s">
        <v>19</v>
      </c>
      <c r="D1160" s="14" t="s">
        <v>17</v>
      </c>
      <c r="E1160" s="15">
        <v>46080</v>
      </c>
      <c r="F1160" s="16">
        <v>0.2638888888888889</v>
      </c>
      <c r="G1160" s="14">
        <v>8.15</v>
      </c>
      <c r="H1160" s="14">
        <v>10.55</v>
      </c>
      <c r="I1160" s="14">
        <v>18.7</v>
      </c>
      <c r="J1160" s="14"/>
      <c r="K1160" s="14"/>
      <c r="L1160" s="5" t="b">
        <f t="shared" si="20"/>
        <v>0</v>
      </c>
      <c r="M1160">
        <v>1</v>
      </c>
      <c r="N1160" s="5">
        <f t="shared" si="21"/>
        <v>1.7725118483412321</v>
      </c>
    </row>
    <row r="1161" spans="1:14" ht="15">
      <c r="A1161" s="14" t="s">
        <v>300</v>
      </c>
      <c r="B1161" s="14" t="s">
        <v>799</v>
      </c>
      <c r="C1161" s="14" t="s">
        <v>21</v>
      </c>
      <c r="D1161" s="14" t="s">
        <v>17</v>
      </c>
      <c r="E1161" s="15">
        <v>46080</v>
      </c>
      <c r="F1161" s="16">
        <v>0.23125000000000001</v>
      </c>
      <c r="G1161" s="14">
        <v>-20.53</v>
      </c>
      <c r="H1161" s="14">
        <v>33.729999999999997</v>
      </c>
      <c r="I1161" s="14">
        <v>13.2</v>
      </c>
      <c r="J1161" s="14"/>
      <c r="K1161" s="14"/>
      <c r="L1161" s="5" t="b">
        <f t="shared" si="20"/>
        <v>0</v>
      </c>
      <c r="M1161">
        <v>1</v>
      </c>
      <c r="N1161" s="5">
        <f t="shared" si="21"/>
        <v>0.39134301808479099</v>
      </c>
    </row>
    <row r="1162" spans="1:14" ht="15">
      <c r="A1162" s="14" t="s">
        <v>300</v>
      </c>
      <c r="B1162" s="14" t="s">
        <v>800</v>
      </c>
      <c r="C1162" s="14" t="s">
        <v>21</v>
      </c>
      <c r="D1162" s="14" t="s">
        <v>17</v>
      </c>
      <c r="E1162" s="15">
        <v>46080</v>
      </c>
      <c r="F1162" s="16">
        <v>0.20208333333333334</v>
      </c>
      <c r="G1162" s="14">
        <v>9.9700000000000006</v>
      </c>
      <c r="H1162" s="14">
        <v>2.4300000000000002</v>
      </c>
      <c r="I1162" s="14">
        <v>12.4</v>
      </c>
      <c r="J1162" s="14"/>
      <c r="K1162" s="14"/>
      <c r="L1162" s="5" t="b">
        <f t="shared" si="20"/>
        <v>0</v>
      </c>
      <c r="M1162">
        <v>1</v>
      </c>
      <c r="N1162" s="5">
        <f t="shared" si="21"/>
        <v>5.1028806584362139</v>
      </c>
    </row>
    <row r="1163" spans="1:14" ht="15">
      <c r="A1163" s="14" t="s">
        <v>300</v>
      </c>
      <c r="B1163" s="14" t="s">
        <v>801</v>
      </c>
      <c r="C1163" s="14" t="s">
        <v>21</v>
      </c>
      <c r="D1163" s="14" t="s">
        <v>17</v>
      </c>
      <c r="E1163" s="15">
        <v>46080</v>
      </c>
      <c r="F1163" s="16">
        <v>0.20069444444444445</v>
      </c>
      <c r="G1163" s="14">
        <v>16.13</v>
      </c>
      <c r="H1163" s="14">
        <v>1.47</v>
      </c>
      <c r="I1163" s="14">
        <v>17.600000000000001</v>
      </c>
      <c r="J1163" s="14"/>
      <c r="K1163" s="14"/>
      <c r="L1163" s="5" t="b">
        <f t="shared" si="20"/>
        <v>0</v>
      </c>
      <c r="M1163">
        <v>1</v>
      </c>
      <c r="N1163" s="5">
        <f t="shared" si="21"/>
        <v>11.972789115646259</v>
      </c>
    </row>
    <row r="1164" spans="1:14" ht="15">
      <c r="A1164" s="14" t="s">
        <v>300</v>
      </c>
      <c r="B1164" s="14" t="s">
        <v>802</v>
      </c>
      <c r="C1164" s="14" t="s">
        <v>21</v>
      </c>
      <c r="D1164" s="14" t="s">
        <v>17</v>
      </c>
      <c r="E1164" s="15">
        <v>46080</v>
      </c>
      <c r="F1164" s="16">
        <v>0.19930555555555557</v>
      </c>
      <c r="G1164" s="14">
        <v>-6.87</v>
      </c>
      <c r="H1164" s="14">
        <v>17.47</v>
      </c>
      <c r="I1164" s="14">
        <v>10.6</v>
      </c>
      <c r="J1164" s="14"/>
      <c r="K1164" s="14"/>
      <c r="L1164" s="5" t="b">
        <f t="shared" si="20"/>
        <v>0</v>
      </c>
      <c r="M1164">
        <v>1</v>
      </c>
      <c r="N1164" s="5">
        <f t="shared" si="21"/>
        <v>0.6067544361763022</v>
      </c>
    </row>
    <row r="1165" spans="1:14" ht="15">
      <c r="A1165" s="14" t="s">
        <v>300</v>
      </c>
      <c r="B1165" s="14" t="s">
        <v>803</v>
      </c>
      <c r="C1165" s="14" t="s">
        <v>21</v>
      </c>
      <c r="D1165" s="14" t="s">
        <v>17</v>
      </c>
      <c r="E1165" s="15">
        <v>46080</v>
      </c>
      <c r="F1165" s="16">
        <v>0.18611111111111112</v>
      </c>
      <c r="G1165" s="14">
        <v>8.7200000000000006</v>
      </c>
      <c r="H1165" s="14">
        <v>2.88</v>
      </c>
      <c r="I1165" s="14">
        <v>11.6</v>
      </c>
      <c r="J1165" s="14"/>
      <c r="K1165" s="14"/>
      <c r="L1165" s="5" t="b">
        <f t="shared" si="20"/>
        <v>0</v>
      </c>
      <c r="M1165">
        <v>1</v>
      </c>
      <c r="N1165" s="5">
        <f t="shared" si="21"/>
        <v>4.0277777777777777</v>
      </c>
    </row>
    <row r="1166" spans="1:14" ht="15">
      <c r="A1166" s="14" t="s">
        <v>300</v>
      </c>
      <c r="B1166" s="14" t="s">
        <v>804</v>
      </c>
      <c r="C1166" s="14" t="s">
        <v>21</v>
      </c>
      <c r="D1166" s="14" t="s">
        <v>17</v>
      </c>
      <c r="E1166" s="15">
        <v>46080</v>
      </c>
      <c r="F1166" s="16">
        <v>0.12986111111111112</v>
      </c>
      <c r="G1166" s="14">
        <v>11.55</v>
      </c>
      <c r="H1166" s="14">
        <v>1.25</v>
      </c>
      <c r="I1166" s="14">
        <v>12.8</v>
      </c>
      <c r="J1166" s="14"/>
      <c r="K1166" s="14"/>
      <c r="L1166" s="5" t="b">
        <f t="shared" si="20"/>
        <v>0</v>
      </c>
      <c r="M1166">
        <v>1</v>
      </c>
      <c r="N1166" s="5">
        <f t="shared" si="21"/>
        <v>10.24</v>
      </c>
    </row>
    <row r="1167" spans="1:14" ht="15">
      <c r="A1167" s="14" t="s">
        <v>300</v>
      </c>
      <c r="B1167" s="14" t="s">
        <v>805</v>
      </c>
      <c r="C1167" s="14" t="s">
        <v>21</v>
      </c>
      <c r="D1167" s="14" t="s">
        <v>17</v>
      </c>
      <c r="E1167" s="15">
        <v>46080</v>
      </c>
      <c r="F1167" s="16">
        <v>0.12361111111111112</v>
      </c>
      <c r="G1167" s="14">
        <v>-61.28</v>
      </c>
      <c r="H1167" s="14">
        <v>72.98</v>
      </c>
      <c r="I1167" s="14">
        <v>11.7</v>
      </c>
      <c r="J1167" s="14"/>
      <c r="K1167" s="14"/>
      <c r="L1167" s="5" t="b">
        <f t="shared" si="20"/>
        <v>0</v>
      </c>
      <c r="M1167">
        <v>1</v>
      </c>
      <c r="N1167" s="5">
        <f t="shared" si="21"/>
        <v>0.16031789531378457</v>
      </c>
    </row>
    <row r="1168" spans="1:14" ht="15">
      <c r="A1168" s="14" t="s">
        <v>300</v>
      </c>
      <c r="B1168" s="14" t="s">
        <v>806</v>
      </c>
      <c r="C1168" s="14" t="s">
        <v>21</v>
      </c>
      <c r="D1168" s="14" t="s">
        <v>17</v>
      </c>
      <c r="E1168" s="15">
        <v>46080</v>
      </c>
      <c r="F1168" s="16">
        <v>6.6666666666666666E-2</v>
      </c>
      <c r="G1168" s="14">
        <v>8.75</v>
      </c>
      <c r="H1168" s="14">
        <v>2.4500000000000002</v>
      </c>
      <c r="I1168" s="14">
        <v>11.2</v>
      </c>
      <c r="J1168" s="14"/>
      <c r="K1168" s="14"/>
      <c r="L1168" s="5" t="b">
        <f t="shared" si="20"/>
        <v>0</v>
      </c>
      <c r="M1168">
        <v>1</v>
      </c>
      <c r="N1168" s="5">
        <f t="shared" si="21"/>
        <v>4.5714285714285712</v>
      </c>
    </row>
    <row r="1169" spans="1:14" ht="15">
      <c r="A1169" s="14" t="s">
        <v>300</v>
      </c>
      <c r="B1169" s="14" t="s">
        <v>807</v>
      </c>
      <c r="C1169" s="14" t="s">
        <v>21</v>
      </c>
      <c r="D1169" s="14" t="s">
        <v>17</v>
      </c>
      <c r="E1169" s="15">
        <v>46080</v>
      </c>
      <c r="F1169" s="16">
        <v>6.0416666666666667E-2</v>
      </c>
      <c r="G1169" s="14">
        <v>7.53</v>
      </c>
      <c r="H1169" s="14">
        <v>3.67</v>
      </c>
      <c r="I1169" s="14">
        <v>11.2</v>
      </c>
      <c r="J1169" s="14"/>
      <c r="K1169" s="14"/>
      <c r="L1169" s="5" t="b">
        <f t="shared" si="20"/>
        <v>0</v>
      </c>
      <c r="M1169">
        <v>1</v>
      </c>
      <c r="N1169" s="5">
        <f t="shared" si="21"/>
        <v>3.0517711171662123</v>
      </c>
    </row>
    <row r="1170" spans="1:14" ht="15">
      <c r="A1170" s="14" t="s">
        <v>300</v>
      </c>
      <c r="B1170" s="14" t="s">
        <v>808</v>
      </c>
      <c r="C1170" s="14" t="s">
        <v>21</v>
      </c>
      <c r="D1170" s="14" t="s">
        <v>17</v>
      </c>
      <c r="E1170" s="15">
        <v>46080</v>
      </c>
      <c r="F1170" s="16">
        <v>5.6944444444444443E-2</v>
      </c>
      <c r="G1170" s="14">
        <v>8</v>
      </c>
      <c r="H1170" s="14">
        <v>2.6</v>
      </c>
      <c r="I1170" s="14">
        <v>10.6</v>
      </c>
      <c r="J1170" s="14"/>
      <c r="K1170" s="14"/>
      <c r="L1170" s="5" t="b">
        <f t="shared" si="20"/>
        <v>0</v>
      </c>
      <c r="M1170">
        <v>1</v>
      </c>
      <c r="N1170" s="5">
        <f t="shared" si="21"/>
        <v>4.0769230769230766</v>
      </c>
    </row>
    <row r="1171" spans="1:14" ht="15">
      <c r="A1171" s="14" t="s">
        <v>300</v>
      </c>
      <c r="B1171" s="14" t="s">
        <v>704</v>
      </c>
      <c r="C1171" s="14" t="s">
        <v>25</v>
      </c>
      <c r="D1171" s="14" t="s">
        <v>17</v>
      </c>
      <c r="E1171" s="15">
        <v>46079</v>
      </c>
      <c r="F1171" s="16">
        <v>0.9819444444444444</v>
      </c>
      <c r="G1171" s="14">
        <v>-6.07</v>
      </c>
      <c r="H1171" s="14">
        <v>6.07</v>
      </c>
      <c r="I1171" s="14">
        <v>0</v>
      </c>
      <c r="J1171" s="14" t="s">
        <v>26</v>
      </c>
      <c r="K1171" s="14" t="s">
        <v>19</v>
      </c>
      <c r="L1171" s="5" t="b">
        <f t="shared" si="20"/>
        <v>1</v>
      </c>
      <c r="M1171">
        <v>1</v>
      </c>
      <c r="N1171" s="5">
        <f t="shared" si="21"/>
        <v>0</v>
      </c>
    </row>
    <row r="1172" spans="1:14" ht="15">
      <c r="A1172" s="14" t="s">
        <v>300</v>
      </c>
      <c r="B1172" s="14" t="s">
        <v>809</v>
      </c>
      <c r="C1172" s="14" t="s">
        <v>21</v>
      </c>
      <c r="D1172" s="14" t="s">
        <v>17</v>
      </c>
      <c r="E1172" s="15">
        <v>46079</v>
      </c>
      <c r="F1172" s="16">
        <v>0.96666666666666667</v>
      </c>
      <c r="G1172" s="14">
        <v>10.029999999999999</v>
      </c>
      <c r="H1172" s="14">
        <v>1.47</v>
      </c>
      <c r="I1172" s="14">
        <v>11.5</v>
      </c>
      <c r="J1172" s="14" t="s">
        <v>26</v>
      </c>
      <c r="K1172" s="14" t="s">
        <v>21</v>
      </c>
      <c r="L1172" s="5" t="b">
        <f t="shared" si="20"/>
        <v>1</v>
      </c>
      <c r="M1172">
        <v>1</v>
      </c>
      <c r="N1172" s="5">
        <f t="shared" si="21"/>
        <v>7.8231292517006805</v>
      </c>
    </row>
    <row r="1173" spans="1:14" ht="15">
      <c r="A1173" s="14" t="s">
        <v>300</v>
      </c>
      <c r="B1173" s="14" t="s">
        <v>704</v>
      </c>
      <c r="C1173" s="14" t="s">
        <v>25</v>
      </c>
      <c r="D1173" s="14" t="s">
        <v>17</v>
      </c>
      <c r="E1173" s="15">
        <v>46079</v>
      </c>
      <c r="F1173" s="16">
        <v>0.96111111111111114</v>
      </c>
      <c r="G1173" s="14">
        <v>-11.65</v>
      </c>
      <c r="H1173" s="14">
        <v>11.65</v>
      </c>
      <c r="I1173" s="14">
        <v>0</v>
      </c>
      <c r="J1173" s="14" t="s">
        <v>26</v>
      </c>
      <c r="K1173" s="14" t="s">
        <v>19</v>
      </c>
      <c r="L1173" s="5" t="b">
        <f t="shared" si="20"/>
        <v>1</v>
      </c>
      <c r="M1173">
        <v>1</v>
      </c>
      <c r="N1173" s="5">
        <f t="shared" si="21"/>
        <v>0</v>
      </c>
    </row>
    <row r="1174" spans="1:14" ht="15">
      <c r="A1174" s="14" t="s">
        <v>300</v>
      </c>
      <c r="B1174" s="14" t="s">
        <v>810</v>
      </c>
      <c r="C1174" s="14" t="s">
        <v>21</v>
      </c>
      <c r="D1174" s="14" t="s">
        <v>17</v>
      </c>
      <c r="E1174" s="15">
        <v>46079</v>
      </c>
      <c r="F1174" s="16">
        <v>0.34583333333333333</v>
      </c>
      <c r="G1174" s="14">
        <v>10.02</v>
      </c>
      <c r="H1174" s="14">
        <v>7.58</v>
      </c>
      <c r="I1174" s="14">
        <v>17.600000000000001</v>
      </c>
      <c r="J1174" s="14"/>
      <c r="K1174" s="14"/>
      <c r="L1174" s="5" t="b">
        <f t="shared" si="20"/>
        <v>0</v>
      </c>
      <c r="M1174">
        <v>1</v>
      </c>
      <c r="N1174" s="5">
        <f t="shared" si="21"/>
        <v>2.3218997361477576</v>
      </c>
    </row>
    <row r="1175" spans="1:14" ht="15">
      <c r="A1175" s="14" t="s">
        <v>300</v>
      </c>
      <c r="B1175" s="14" t="s">
        <v>811</v>
      </c>
      <c r="C1175" s="14" t="s">
        <v>21</v>
      </c>
      <c r="D1175" s="14" t="s">
        <v>17</v>
      </c>
      <c r="E1175" s="15">
        <v>46079</v>
      </c>
      <c r="F1175" s="16">
        <v>0.33263888888888887</v>
      </c>
      <c r="G1175" s="14">
        <v>10.25</v>
      </c>
      <c r="H1175" s="14">
        <v>0.85</v>
      </c>
      <c r="I1175" s="14">
        <v>11.1</v>
      </c>
      <c r="J1175" s="14"/>
      <c r="K1175" s="14"/>
      <c r="L1175" s="5" t="b">
        <f t="shared" si="20"/>
        <v>0</v>
      </c>
      <c r="M1175">
        <v>1</v>
      </c>
      <c r="N1175" s="5">
        <f t="shared" si="21"/>
        <v>13.058823529411764</v>
      </c>
    </row>
    <row r="1176" spans="1:14" ht="15">
      <c r="A1176" s="14" t="s">
        <v>300</v>
      </c>
      <c r="B1176" s="14" t="s">
        <v>812</v>
      </c>
      <c r="C1176" s="14" t="s">
        <v>21</v>
      </c>
      <c r="D1176" s="14" t="s">
        <v>17</v>
      </c>
      <c r="E1176" s="15">
        <v>46079</v>
      </c>
      <c r="F1176" s="16">
        <v>0.32222222222222224</v>
      </c>
      <c r="G1176" s="14">
        <v>1.73</v>
      </c>
      <c r="H1176" s="14">
        <v>10.07</v>
      </c>
      <c r="I1176" s="14">
        <v>11.8</v>
      </c>
      <c r="J1176" s="14"/>
      <c r="K1176" s="14"/>
      <c r="L1176" s="5" t="b">
        <f t="shared" ref="L1176:L1239" si="22">ISNUMBER(SEARCH("X", J1176))</f>
        <v>0</v>
      </c>
      <c r="M1176">
        <v>1</v>
      </c>
      <c r="N1176" s="5">
        <f t="shared" ref="N1176:N1239" si="23">IF(H1176&gt;0, I1176/H1176, "")</f>
        <v>1.1717974180734856</v>
      </c>
    </row>
    <row r="1177" spans="1:14" ht="15">
      <c r="A1177" s="14" t="s">
        <v>300</v>
      </c>
      <c r="B1177" s="14" t="s">
        <v>813</v>
      </c>
      <c r="C1177" s="14" t="s">
        <v>21</v>
      </c>
      <c r="D1177" s="14" t="s">
        <v>17</v>
      </c>
      <c r="E1177" s="15">
        <v>46079</v>
      </c>
      <c r="F1177" s="16">
        <v>0.31458333333333333</v>
      </c>
      <c r="G1177" s="14">
        <v>9.5</v>
      </c>
      <c r="H1177" s="14">
        <v>3.1</v>
      </c>
      <c r="I1177" s="14">
        <v>12.6</v>
      </c>
      <c r="J1177" s="14"/>
      <c r="K1177" s="14"/>
      <c r="L1177" s="5" t="b">
        <f t="shared" si="22"/>
        <v>0</v>
      </c>
      <c r="M1177">
        <v>1</v>
      </c>
      <c r="N1177" s="5">
        <f t="shared" si="23"/>
        <v>4.064516129032258</v>
      </c>
    </row>
    <row r="1178" spans="1:14" ht="15">
      <c r="A1178" s="14" t="s">
        <v>300</v>
      </c>
      <c r="B1178" s="14" t="s">
        <v>814</v>
      </c>
      <c r="C1178" s="14" t="s">
        <v>16</v>
      </c>
      <c r="D1178" s="14" t="s">
        <v>17</v>
      </c>
      <c r="E1178" s="15">
        <v>46079</v>
      </c>
      <c r="F1178" s="16">
        <v>0.28541666666666665</v>
      </c>
      <c r="G1178" s="14">
        <v>-3.77</v>
      </c>
      <c r="H1178" s="14">
        <v>9.67</v>
      </c>
      <c r="I1178" s="14">
        <v>5.9</v>
      </c>
      <c r="J1178" s="14"/>
      <c r="K1178" s="14"/>
      <c r="L1178" s="5" t="b">
        <f t="shared" si="22"/>
        <v>0</v>
      </c>
      <c r="M1178">
        <v>1</v>
      </c>
      <c r="N1178" s="5">
        <f t="shared" si="23"/>
        <v>0.61013443640124099</v>
      </c>
    </row>
    <row r="1179" spans="1:14" ht="15">
      <c r="A1179" s="14" t="s">
        <v>300</v>
      </c>
      <c r="B1179" s="14" t="s">
        <v>815</v>
      </c>
      <c r="C1179" s="14" t="s">
        <v>21</v>
      </c>
      <c r="D1179" s="14" t="s">
        <v>17</v>
      </c>
      <c r="E1179" s="15">
        <v>46079</v>
      </c>
      <c r="F1179" s="16">
        <v>0.27777777777777779</v>
      </c>
      <c r="G1179" s="14">
        <v>-3.38</v>
      </c>
      <c r="H1179" s="14">
        <v>15.38</v>
      </c>
      <c r="I1179" s="14">
        <v>12</v>
      </c>
      <c r="J1179" s="14"/>
      <c r="K1179" s="14"/>
      <c r="L1179" s="5" t="b">
        <f t="shared" si="22"/>
        <v>0</v>
      </c>
      <c r="M1179">
        <v>1</v>
      </c>
      <c r="N1179" s="5">
        <f t="shared" si="23"/>
        <v>0.78023407022106628</v>
      </c>
    </row>
    <row r="1180" spans="1:14" ht="15">
      <c r="A1180" s="14" t="s">
        <v>300</v>
      </c>
      <c r="B1180" s="14" t="s">
        <v>678</v>
      </c>
      <c r="C1180" s="14" t="s">
        <v>16</v>
      </c>
      <c r="D1180" s="14" t="s">
        <v>17</v>
      </c>
      <c r="E1180" s="15">
        <v>46079</v>
      </c>
      <c r="F1180" s="16">
        <v>0.26527777777777778</v>
      </c>
      <c r="G1180" s="14">
        <v>2.63</v>
      </c>
      <c r="H1180" s="14">
        <v>8.3699999999999992</v>
      </c>
      <c r="I1180" s="14">
        <v>11</v>
      </c>
      <c r="J1180" s="14"/>
      <c r="K1180" s="14"/>
      <c r="L1180" s="5" t="b">
        <f t="shared" si="22"/>
        <v>0</v>
      </c>
      <c r="M1180">
        <v>1</v>
      </c>
      <c r="N1180" s="5">
        <f t="shared" si="23"/>
        <v>1.3142174432497014</v>
      </c>
    </row>
    <row r="1181" spans="1:14" ht="15">
      <c r="A1181" s="14" t="s">
        <v>300</v>
      </c>
      <c r="B1181" s="14" t="s">
        <v>816</v>
      </c>
      <c r="C1181" s="14" t="s">
        <v>21</v>
      </c>
      <c r="D1181" s="14" t="s">
        <v>17</v>
      </c>
      <c r="E1181" s="15">
        <v>46079</v>
      </c>
      <c r="F1181" s="16">
        <v>0.22291666666666668</v>
      </c>
      <c r="G1181" s="14">
        <v>-2.85</v>
      </c>
      <c r="H1181" s="14">
        <v>15.85</v>
      </c>
      <c r="I1181" s="14">
        <v>13</v>
      </c>
      <c r="J1181" s="14"/>
      <c r="K1181" s="14"/>
      <c r="L1181" s="5" t="b">
        <f t="shared" si="22"/>
        <v>0</v>
      </c>
      <c r="M1181">
        <v>1</v>
      </c>
      <c r="N1181" s="5">
        <f t="shared" si="23"/>
        <v>0.82018927444794953</v>
      </c>
    </row>
    <row r="1182" spans="1:14" ht="15">
      <c r="A1182" s="14" t="s">
        <v>300</v>
      </c>
      <c r="B1182" s="14" t="s">
        <v>817</v>
      </c>
      <c r="C1182" s="14" t="s">
        <v>21</v>
      </c>
      <c r="D1182" s="14" t="s">
        <v>17</v>
      </c>
      <c r="E1182" s="15">
        <v>46079</v>
      </c>
      <c r="F1182" s="16">
        <v>0.21180555555555555</v>
      </c>
      <c r="G1182" s="14">
        <v>15.93</v>
      </c>
      <c r="H1182" s="14">
        <v>1.67</v>
      </c>
      <c r="I1182" s="14">
        <v>17.600000000000001</v>
      </c>
      <c r="J1182" s="14"/>
      <c r="K1182" s="14"/>
      <c r="L1182" s="5" t="b">
        <f t="shared" si="22"/>
        <v>0</v>
      </c>
      <c r="M1182">
        <v>1</v>
      </c>
      <c r="N1182" s="5">
        <f t="shared" si="23"/>
        <v>10.538922155688624</v>
      </c>
    </row>
    <row r="1183" spans="1:14" ht="15">
      <c r="A1183" s="14" t="s">
        <v>300</v>
      </c>
      <c r="B1183" s="14" t="s">
        <v>818</v>
      </c>
      <c r="C1183" s="14" t="s">
        <v>21</v>
      </c>
      <c r="D1183" s="14" t="s">
        <v>17</v>
      </c>
      <c r="E1183" s="15">
        <v>46079</v>
      </c>
      <c r="F1183" s="16">
        <v>0.21041666666666667</v>
      </c>
      <c r="G1183" s="14">
        <v>-5.88</v>
      </c>
      <c r="H1183" s="14">
        <v>16.079999999999998</v>
      </c>
      <c r="I1183" s="14">
        <v>10.199999999999999</v>
      </c>
      <c r="J1183" s="14"/>
      <c r="K1183" s="14"/>
      <c r="L1183" s="5" t="b">
        <f t="shared" si="22"/>
        <v>0</v>
      </c>
      <c r="M1183">
        <v>1</v>
      </c>
      <c r="N1183" s="5">
        <f t="shared" si="23"/>
        <v>0.63432835820895528</v>
      </c>
    </row>
    <row r="1184" spans="1:14" ht="15">
      <c r="A1184" s="14" t="s">
        <v>300</v>
      </c>
      <c r="B1184" s="14" t="s">
        <v>809</v>
      </c>
      <c r="C1184" s="14" t="s">
        <v>21</v>
      </c>
      <c r="D1184" s="14" t="s">
        <v>17</v>
      </c>
      <c r="E1184" s="15">
        <v>46079</v>
      </c>
      <c r="F1184" s="16">
        <v>0.1986111111111111</v>
      </c>
      <c r="G1184" s="14">
        <v>-15.75</v>
      </c>
      <c r="H1184" s="14">
        <v>27.25</v>
      </c>
      <c r="I1184" s="14">
        <v>11.5</v>
      </c>
      <c r="J1184" s="14"/>
      <c r="K1184" s="14"/>
      <c r="L1184" s="5" t="b">
        <f t="shared" si="22"/>
        <v>0</v>
      </c>
      <c r="M1184">
        <v>1</v>
      </c>
      <c r="N1184" s="5">
        <f t="shared" si="23"/>
        <v>0.42201834862385323</v>
      </c>
    </row>
    <row r="1185" spans="1:14" ht="15">
      <c r="A1185" s="14" t="s">
        <v>300</v>
      </c>
      <c r="B1185" s="14" t="s">
        <v>819</v>
      </c>
      <c r="C1185" s="14" t="s">
        <v>21</v>
      </c>
      <c r="D1185" s="14" t="s">
        <v>17</v>
      </c>
      <c r="E1185" s="15">
        <v>46079</v>
      </c>
      <c r="F1185" s="16">
        <v>0.17916666666666667</v>
      </c>
      <c r="G1185" s="14">
        <v>8.9</v>
      </c>
      <c r="H1185" s="14">
        <v>2.9</v>
      </c>
      <c r="I1185" s="14">
        <v>11.8</v>
      </c>
      <c r="J1185" s="14"/>
      <c r="K1185" s="14"/>
      <c r="L1185" s="5" t="b">
        <f t="shared" si="22"/>
        <v>0</v>
      </c>
      <c r="M1185">
        <v>1</v>
      </c>
      <c r="N1185" s="5">
        <f t="shared" si="23"/>
        <v>4.0689655172413799</v>
      </c>
    </row>
    <row r="1186" spans="1:14" ht="15">
      <c r="A1186" s="14" t="s">
        <v>300</v>
      </c>
      <c r="B1186" s="14" t="s">
        <v>820</v>
      </c>
      <c r="C1186" s="14" t="s">
        <v>21</v>
      </c>
      <c r="D1186" s="14" t="s">
        <v>17</v>
      </c>
      <c r="E1186" s="15">
        <v>46079</v>
      </c>
      <c r="F1186" s="16">
        <v>0.17708333333333334</v>
      </c>
      <c r="G1186" s="14">
        <v>3.25</v>
      </c>
      <c r="H1186" s="14">
        <v>6.35</v>
      </c>
      <c r="I1186" s="14">
        <v>9.6</v>
      </c>
      <c r="J1186" s="14"/>
      <c r="K1186" s="14"/>
      <c r="L1186" s="5" t="b">
        <f t="shared" si="22"/>
        <v>0</v>
      </c>
      <c r="M1186">
        <v>1</v>
      </c>
      <c r="N1186" s="5">
        <f t="shared" si="23"/>
        <v>1.5118110236220472</v>
      </c>
    </row>
    <row r="1187" spans="1:14" ht="15">
      <c r="A1187" s="14" t="s">
        <v>300</v>
      </c>
      <c r="B1187" s="14" t="s">
        <v>821</v>
      </c>
      <c r="C1187" s="14" t="s">
        <v>21</v>
      </c>
      <c r="D1187" s="14" t="s">
        <v>17</v>
      </c>
      <c r="E1187" s="15">
        <v>46079</v>
      </c>
      <c r="F1187" s="16">
        <v>0.17222222222222222</v>
      </c>
      <c r="G1187" s="14">
        <v>5.47</v>
      </c>
      <c r="H1187" s="14">
        <v>5.83</v>
      </c>
      <c r="I1187" s="14">
        <v>11.3</v>
      </c>
      <c r="J1187" s="14"/>
      <c r="K1187" s="14"/>
      <c r="L1187" s="5" t="b">
        <f t="shared" si="22"/>
        <v>0</v>
      </c>
      <c r="M1187">
        <v>1</v>
      </c>
      <c r="N1187" s="5">
        <f t="shared" si="23"/>
        <v>1.9382504288164666</v>
      </c>
    </row>
    <row r="1188" spans="1:14" ht="15">
      <c r="A1188" s="14" t="s">
        <v>300</v>
      </c>
      <c r="B1188" s="14" t="s">
        <v>822</v>
      </c>
      <c r="C1188" s="14" t="s">
        <v>21</v>
      </c>
      <c r="D1188" s="14" t="s">
        <v>17</v>
      </c>
      <c r="E1188" s="15">
        <v>46079</v>
      </c>
      <c r="F1188" s="16">
        <v>0.11458333333333333</v>
      </c>
      <c r="G1188" s="14">
        <v>7.37</v>
      </c>
      <c r="H1188" s="14">
        <v>4.03</v>
      </c>
      <c r="I1188" s="14">
        <v>11.4</v>
      </c>
      <c r="J1188" s="14"/>
      <c r="K1188" s="14"/>
      <c r="L1188" s="5" t="b">
        <f t="shared" si="22"/>
        <v>0</v>
      </c>
      <c r="M1188">
        <v>1</v>
      </c>
      <c r="N1188" s="5">
        <f t="shared" si="23"/>
        <v>2.8287841191066998</v>
      </c>
    </row>
    <row r="1189" spans="1:14" ht="15">
      <c r="A1189" s="14" t="s">
        <v>300</v>
      </c>
      <c r="B1189" s="14" t="s">
        <v>823</v>
      </c>
      <c r="C1189" s="14" t="s">
        <v>21</v>
      </c>
      <c r="D1189" s="14" t="s">
        <v>17</v>
      </c>
      <c r="E1189" s="15">
        <v>46079</v>
      </c>
      <c r="F1189" s="16">
        <v>0.11180555555555556</v>
      </c>
      <c r="G1189" s="14">
        <v>-9.92</v>
      </c>
      <c r="H1189" s="14">
        <v>22.62</v>
      </c>
      <c r="I1189" s="14">
        <v>12.7</v>
      </c>
      <c r="J1189" s="14"/>
      <c r="K1189" s="14"/>
      <c r="L1189" s="5" t="b">
        <f t="shared" si="22"/>
        <v>0</v>
      </c>
      <c r="M1189">
        <v>1</v>
      </c>
      <c r="N1189" s="5">
        <f t="shared" si="23"/>
        <v>0.56145004420866484</v>
      </c>
    </row>
    <row r="1190" spans="1:14" ht="15">
      <c r="A1190" s="14" t="s">
        <v>300</v>
      </c>
      <c r="B1190" s="14" t="s">
        <v>824</v>
      </c>
      <c r="C1190" s="14" t="s">
        <v>21</v>
      </c>
      <c r="D1190" s="14" t="s">
        <v>17</v>
      </c>
      <c r="E1190" s="15">
        <v>46079</v>
      </c>
      <c r="F1190" s="16">
        <v>9.583333333333334E-2</v>
      </c>
      <c r="G1190" s="14">
        <v>-5.98</v>
      </c>
      <c r="H1190" s="14">
        <v>16.78</v>
      </c>
      <c r="I1190" s="14">
        <v>10.8</v>
      </c>
      <c r="J1190" s="14"/>
      <c r="K1190" s="14"/>
      <c r="L1190" s="5" t="b">
        <f t="shared" si="22"/>
        <v>0</v>
      </c>
      <c r="M1190">
        <v>1</v>
      </c>
      <c r="N1190" s="5">
        <f t="shared" si="23"/>
        <v>0.64362336114421925</v>
      </c>
    </row>
    <row r="1191" spans="1:14" ht="15">
      <c r="A1191" s="14" t="s">
        <v>300</v>
      </c>
      <c r="B1191" s="14" t="s">
        <v>825</v>
      </c>
      <c r="C1191" s="14" t="s">
        <v>21</v>
      </c>
      <c r="D1191" s="14" t="s">
        <v>17</v>
      </c>
      <c r="E1191" s="15">
        <v>46079</v>
      </c>
      <c r="F1191" s="16">
        <v>8.4027777777777785E-2</v>
      </c>
      <c r="G1191" s="14">
        <v>-4.88</v>
      </c>
      <c r="H1191" s="14">
        <v>15.68</v>
      </c>
      <c r="I1191" s="14">
        <v>10.8</v>
      </c>
      <c r="J1191" s="14"/>
      <c r="K1191" s="14"/>
      <c r="L1191" s="5" t="b">
        <f t="shared" si="22"/>
        <v>0</v>
      </c>
      <c r="M1191">
        <v>1</v>
      </c>
      <c r="N1191" s="5">
        <f t="shared" si="23"/>
        <v>0.68877551020408168</v>
      </c>
    </row>
    <row r="1192" spans="1:14" ht="15">
      <c r="A1192" s="14" t="s">
        <v>300</v>
      </c>
      <c r="B1192" s="14" t="s">
        <v>826</v>
      </c>
      <c r="C1192" s="14" t="s">
        <v>21</v>
      </c>
      <c r="D1192" s="14" t="s">
        <v>17</v>
      </c>
      <c r="E1192" s="15">
        <v>46079</v>
      </c>
      <c r="F1192" s="16">
        <v>7.2222222222222215E-2</v>
      </c>
      <c r="G1192" s="14">
        <v>7.67</v>
      </c>
      <c r="H1192" s="14">
        <v>3.33</v>
      </c>
      <c r="I1192" s="14">
        <v>11</v>
      </c>
      <c r="J1192" s="14"/>
      <c r="K1192" s="14"/>
      <c r="L1192" s="5" t="b">
        <f t="shared" si="22"/>
        <v>0</v>
      </c>
      <c r="M1192">
        <v>1</v>
      </c>
      <c r="N1192" s="5">
        <f t="shared" si="23"/>
        <v>3.303303303303303</v>
      </c>
    </row>
    <row r="1193" spans="1:14" ht="15">
      <c r="A1193" s="14" t="s">
        <v>300</v>
      </c>
      <c r="B1193" s="14" t="s">
        <v>827</v>
      </c>
      <c r="C1193" s="14" t="s">
        <v>21</v>
      </c>
      <c r="D1193" s="14" t="s">
        <v>17</v>
      </c>
      <c r="E1193" s="15">
        <v>46079</v>
      </c>
      <c r="F1193" s="16">
        <v>2.4305555555555556E-2</v>
      </c>
      <c r="G1193" s="14">
        <v>-12.17</v>
      </c>
      <c r="H1193" s="14">
        <v>25.57</v>
      </c>
      <c r="I1193" s="14">
        <v>13.4</v>
      </c>
      <c r="J1193" s="14"/>
      <c r="K1193" s="14"/>
      <c r="L1193" s="5" t="b">
        <f t="shared" si="22"/>
        <v>0</v>
      </c>
      <c r="M1193">
        <v>1</v>
      </c>
      <c r="N1193" s="5">
        <f t="shared" si="23"/>
        <v>0.52405162299569807</v>
      </c>
    </row>
    <row r="1194" spans="1:14" ht="15">
      <c r="A1194" s="14" t="s">
        <v>300</v>
      </c>
      <c r="B1194" s="14" t="s">
        <v>828</v>
      </c>
      <c r="C1194" s="14" t="s">
        <v>21</v>
      </c>
      <c r="D1194" s="14" t="s">
        <v>17</v>
      </c>
      <c r="E1194" s="15">
        <v>46079</v>
      </c>
      <c r="F1194" s="16">
        <v>6.2500000000000003E-3</v>
      </c>
      <c r="G1194" s="14">
        <v>-15.95</v>
      </c>
      <c r="H1194" s="14">
        <v>27.75</v>
      </c>
      <c r="I1194" s="14">
        <v>11.8</v>
      </c>
      <c r="J1194" s="14"/>
      <c r="K1194" s="14"/>
      <c r="L1194" s="5" t="b">
        <f t="shared" si="22"/>
        <v>0</v>
      </c>
      <c r="M1194">
        <v>1</v>
      </c>
      <c r="N1194" s="5">
        <f t="shared" si="23"/>
        <v>0.42522522522522527</v>
      </c>
    </row>
    <row r="1195" spans="1:14" ht="15">
      <c r="A1195" s="14" t="s">
        <v>300</v>
      </c>
      <c r="B1195" s="14" t="s">
        <v>704</v>
      </c>
      <c r="C1195" s="14" t="s">
        <v>25</v>
      </c>
      <c r="D1195" s="14" t="s">
        <v>17</v>
      </c>
      <c r="E1195" s="15">
        <v>46078</v>
      </c>
      <c r="F1195" s="16">
        <v>0.98541666666666672</v>
      </c>
      <c r="G1195" s="14">
        <v>-4.22</v>
      </c>
      <c r="H1195" s="14">
        <v>4.22</v>
      </c>
      <c r="I1195" s="14">
        <v>0</v>
      </c>
      <c r="J1195" s="14" t="s">
        <v>26</v>
      </c>
      <c r="K1195" s="14" t="s">
        <v>19</v>
      </c>
      <c r="L1195" s="5" t="b">
        <f t="shared" si="22"/>
        <v>1</v>
      </c>
      <c r="M1195">
        <v>1</v>
      </c>
      <c r="N1195" s="5">
        <f t="shared" si="23"/>
        <v>0</v>
      </c>
    </row>
    <row r="1196" spans="1:14" ht="15">
      <c r="A1196" s="14" t="s">
        <v>300</v>
      </c>
      <c r="B1196" s="14" t="s">
        <v>829</v>
      </c>
      <c r="C1196" s="14" t="s">
        <v>21</v>
      </c>
      <c r="D1196" s="14" t="s">
        <v>17</v>
      </c>
      <c r="E1196" s="15">
        <v>46078</v>
      </c>
      <c r="F1196" s="16">
        <v>0.97777777777777775</v>
      </c>
      <c r="G1196" s="14">
        <v>-2.67</v>
      </c>
      <c r="H1196" s="14">
        <v>14.47</v>
      </c>
      <c r="I1196" s="14">
        <v>11.8</v>
      </c>
      <c r="J1196" s="14"/>
      <c r="K1196" s="14"/>
      <c r="L1196" s="5" t="b">
        <f t="shared" si="22"/>
        <v>0</v>
      </c>
      <c r="M1196">
        <v>1</v>
      </c>
      <c r="N1196" s="5">
        <f t="shared" si="23"/>
        <v>0.81548030407740157</v>
      </c>
    </row>
    <row r="1197" spans="1:14" ht="15">
      <c r="A1197" s="14" t="s">
        <v>300</v>
      </c>
      <c r="B1197" s="14" t="s">
        <v>706</v>
      </c>
      <c r="C1197" s="14" t="s">
        <v>25</v>
      </c>
      <c r="D1197" s="14" t="s">
        <v>17</v>
      </c>
      <c r="E1197" s="15">
        <v>46078</v>
      </c>
      <c r="F1197" s="16">
        <v>0.95138888888888884</v>
      </c>
      <c r="G1197" s="14">
        <v>-5.95</v>
      </c>
      <c r="H1197" s="14">
        <v>5.95</v>
      </c>
      <c r="I1197" s="14">
        <v>0</v>
      </c>
      <c r="J1197" s="14" t="s">
        <v>26</v>
      </c>
      <c r="K1197" s="14" t="s">
        <v>19</v>
      </c>
      <c r="L1197" s="5" t="b">
        <f t="shared" si="22"/>
        <v>1</v>
      </c>
      <c r="M1197">
        <v>1</v>
      </c>
      <c r="N1197" s="5">
        <f t="shared" si="23"/>
        <v>0</v>
      </c>
    </row>
    <row r="1198" spans="1:14" ht="15">
      <c r="A1198" s="14" t="s">
        <v>300</v>
      </c>
      <c r="B1198" s="14" t="s">
        <v>830</v>
      </c>
      <c r="C1198" s="14" t="s">
        <v>19</v>
      </c>
      <c r="D1198" s="14" t="s">
        <v>17</v>
      </c>
      <c r="E1198" s="15">
        <v>46078</v>
      </c>
      <c r="F1198" s="16">
        <v>0.33819444444444446</v>
      </c>
      <c r="G1198" s="14">
        <v>12.83</v>
      </c>
      <c r="H1198" s="14">
        <v>2.4700000000000002</v>
      </c>
      <c r="I1198" s="14">
        <v>15.3</v>
      </c>
      <c r="J1198" s="14"/>
      <c r="K1198" s="14"/>
      <c r="L1198" s="5" t="b">
        <f t="shared" si="22"/>
        <v>0</v>
      </c>
      <c r="M1198">
        <v>1</v>
      </c>
      <c r="N1198" s="5">
        <f t="shared" si="23"/>
        <v>6.1943319838056681</v>
      </c>
    </row>
    <row r="1199" spans="1:14" ht="15">
      <c r="A1199" s="14" t="s">
        <v>300</v>
      </c>
      <c r="B1199" s="14" t="s">
        <v>696</v>
      </c>
      <c r="C1199" s="14" t="s">
        <v>19</v>
      </c>
      <c r="D1199" s="14" t="s">
        <v>17</v>
      </c>
      <c r="E1199" s="15">
        <v>46078</v>
      </c>
      <c r="F1199" s="16">
        <v>0.33611111111111114</v>
      </c>
      <c r="G1199" s="14">
        <v>0.23</v>
      </c>
      <c r="H1199" s="14">
        <v>15.17</v>
      </c>
      <c r="I1199" s="14">
        <v>15.4</v>
      </c>
      <c r="J1199" s="14"/>
      <c r="K1199" s="14"/>
      <c r="L1199" s="5" t="b">
        <f t="shared" si="22"/>
        <v>0</v>
      </c>
      <c r="M1199">
        <v>1</v>
      </c>
      <c r="N1199" s="5">
        <f t="shared" si="23"/>
        <v>1.015161502966381</v>
      </c>
    </row>
    <row r="1200" spans="1:14" ht="15">
      <c r="A1200" s="14" t="s">
        <v>300</v>
      </c>
      <c r="B1200" s="14" t="s">
        <v>831</v>
      </c>
      <c r="C1200" s="14" t="s">
        <v>16</v>
      </c>
      <c r="D1200" s="14" t="s">
        <v>17</v>
      </c>
      <c r="E1200" s="15">
        <v>46078</v>
      </c>
      <c r="F1200" s="16">
        <v>0.32430555555555557</v>
      </c>
      <c r="G1200" s="14">
        <v>2.17</v>
      </c>
      <c r="H1200" s="14">
        <v>3.73</v>
      </c>
      <c r="I1200" s="14">
        <v>5.9</v>
      </c>
      <c r="J1200" s="14"/>
      <c r="K1200" s="14"/>
      <c r="L1200" s="5" t="b">
        <f t="shared" si="22"/>
        <v>0</v>
      </c>
      <c r="M1200">
        <v>1</v>
      </c>
      <c r="N1200" s="5">
        <f t="shared" si="23"/>
        <v>1.5817694369973192</v>
      </c>
    </row>
    <row r="1201" spans="1:14" ht="15">
      <c r="A1201" s="14" t="s">
        <v>300</v>
      </c>
      <c r="B1201" s="14" t="s">
        <v>420</v>
      </c>
      <c r="C1201" s="14" t="s">
        <v>16</v>
      </c>
      <c r="D1201" s="14" t="s">
        <v>17</v>
      </c>
      <c r="E1201" s="15">
        <v>46078</v>
      </c>
      <c r="F1201" s="16">
        <v>0.3215277777777778</v>
      </c>
      <c r="G1201" s="14">
        <v>1.5</v>
      </c>
      <c r="H1201" s="14">
        <v>10.5</v>
      </c>
      <c r="I1201" s="14">
        <v>12</v>
      </c>
      <c r="J1201" s="14"/>
      <c r="K1201" s="14"/>
      <c r="L1201" s="5" t="b">
        <f t="shared" si="22"/>
        <v>0</v>
      </c>
      <c r="M1201">
        <v>1</v>
      </c>
      <c r="N1201" s="5">
        <f t="shared" si="23"/>
        <v>1.1428571428571428</v>
      </c>
    </row>
    <row r="1202" spans="1:14" ht="15">
      <c r="A1202" s="14" t="s">
        <v>300</v>
      </c>
      <c r="B1202" s="14" t="s">
        <v>704</v>
      </c>
      <c r="C1202" s="14" t="s">
        <v>19</v>
      </c>
      <c r="D1202" s="14" t="s">
        <v>17</v>
      </c>
      <c r="E1202" s="15">
        <v>46078</v>
      </c>
      <c r="F1202" s="16">
        <v>0.31319444444444444</v>
      </c>
      <c r="G1202" s="14">
        <v>-12.28</v>
      </c>
      <c r="H1202" s="14">
        <v>31.88</v>
      </c>
      <c r="I1202" s="14">
        <v>19.600000000000001</v>
      </c>
      <c r="J1202" s="14"/>
      <c r="K1202" s="14"/>
      <c r="L1202" s="5" t="b">
        <f t="shared" si="22"/>
        <v>0</v>
      </c>
      <c r="M1202">
        <v>1</v>
      </c>
      <c r="N1202" s="5">
        <f t="shared" si="23"/>
        <v>0.61480552070263494</v>
      </c>
    </row>
    <row r="1203" spans="1:14" ht="15">
      <c r="A1203" s="14" t="s">
        <v>300</v>
      </c>
      <c r="B1203" s="14" t="s">
        <v>706</v>
      </c>
      <c r="C1203" s="14" t="s">
        <v>19</v>
      </c>
      <c r="D1203" s="14" t="s">
        <v>17</v>
      </c>
      <c r="E1203" s="15">
        <v>46078</v>
      </c>
      <c r="F1203" s="16">
        <v>0.24166666666666667</v>
      </c>
      <c r="G1203" s="14">
        <v>-7.72</v>
      </c>
      <c r="H1203" s="14">
        <v>24.32</v>
      </c>
      <c r="I1203" s="14">
        <v>16.600000000000001</v>
      </c>
      <c r="J1203" s="14"/>
      <c r="K1203" s="14"/>
      <c r="L1203" s="5" t="b">
        <f t="shared" si="22"/>
        <v>0</v>
      </c>
      <c r="M1203">
        <v>1</v>
      </c>
      <c r="N1203" s="5">
        <f t="shared" si="23"/>
        <v>0.68256578947368429</v>
      </c>
    </row>
    <row r="1204" spans="1:14" ht="15">
      <c r="A1204" s="14" t="s">
        <v>300</v>
      </c>
      <c r="B1204" s="14" t="s">
        <v>362</v>
      </c>
      <c r="C1204" s="14" t="s">
        <v>25</v>
      </c>
      <c r="D1204" s="14" t="s">
        <v>17</v>
      </c>
      <c r="E1204" s="15">
        <v>46078</v>
      </c>
      <c r="F1204" s="16">
        <v>0.21736111111111112</v>
      </c>
      <c r="G1204" s="14">
        <v>-19.75</v>
      </c>
      <c r="H1204" s="14">
        <v>19.75</v>
      </c>
      <c r="I1204" s="14">
        <v>0</v>
      </c>
      <c r="J1204" s="14" t="s">
        <v>26</v>
      </c>
      <c r="K1204" s="14" t="s">
        <v>16</v>
      </c>
      <c r="L1204" s="5" t="b">
        <f t="shared" si="22"/>
        <v>1</v>
      </c>
      <c r="M1204">
        <v>1</v>
      </c>
      <c r="N1204" s="5">
        <f t="shared" si="23"/>
        <v>0</v>
      </c>
    </row>
    <row r="1205" spans="1:14" ht="15">
      <c r="A1205" s="14" t="s">
        <v>300</v>
      </c>
      <c r="B1205" s="14" t="s">
        <v>707</v>
      </c>
      <c r="C1205" s="14" t="s">
        <v>19</v>
      </c>
      <c r="D1205" s="14" t="s">
        <v>17</v>
      </c>
      <c r="E1205" s="15">
        <v>46078</v>
      </c>
      <c r="F1205" s="16">
        <v>0.20277777777777778</v>
      </c>
      <c r="G1205" s="14">
        <v>0.05</v>
      </c>
      <c r="H1205" s="14">
        <v>5.05</v>
      </c>
      <c r="I1205" s="14">
        <v>5.0999999999999996</v>
      </c>
      <c r="J1205" s="14"/>
      <c r="K1205" s="14"/>
      <c r="L1205" s="5" t="b">
        <f t="shared" si="22"/>
        <v>0</v>
      </c>
      <c r="M1205">
        <v>1</v>
      </c>
      <c r="N1205" s="5">
        <f t="shared" si="23"/>
        <v>1.0099009900990099</v>
      </c>
    </row>
    <row r="1206" spans="1:14" ht="15">
      <c r="A1206" s="14" t="s">
        <v>300</v>
      </c>
      <c r="B1206" s="14" t="s">
        <v>832</v>
      </c>
      <c r="C1206" s="14" t="s">
        <v>21</v>
      </c>
      <c r="D1206" s="14" t="s">
        <v>17</v>
      </c>
      <c r="E1206" s="15">
        <v>46078</v>
      </c>
      <c r="F1206" s="16">
        <v>0.19444444444444445</v>
      </c>
      <c r="G1206" s="14">
        <v>8.18</v>
      </c>
      <c r="H1206" s="14">
        <v>3.22</v>
      </c>
      <c r="I1206" s="14">
        <v>11.4</v>
      </c>
      <c r="J1206" s="14"/>
      <c r="K1206" s="14"/>
      <c r="L1206" s="5" t="b">
        <f t="shared" si="22"/>
        <v>0</v>
      </c>
      <c r="M1206">
        <v>1</v>
      </c>
      <c r="N1206" s="5">
        <f t="shared" si="23"/>
        <v>3.5403726708074532</v>
      </c>
    </row>
    <row r="1207" spans="1:14" ht="15">
      <c r="A1207" s="14" t="s">
        <v>300</v>
      </c>
      <c r="B1207" s="14" t="s">
        <v>833</v>
      </c>
      <c r="C1207" s="14" t="s">
        <v>21</v>
      </c>
      <c r="D1207" s="14" t="s">
        <v>17</v>
      </c>
      <c r="E1207" s="15">
        <v>46078</v>
      </c>
      <c r="F1207" s="16">
        <v>0.19166666666666668</v>
      </c>
      <c r="G1207" s="14">
        <v>5.13</v>
      </c>
      <c r="H1207" s="14">
        <v>6.47</v>
      </c>
      <c r="I1207" s="14">
        <v>11.6</v>
      </c>
      <c r="J1207" s="14"/>
      <c r="K1207" s="14"/>
      <c r="L1207" s="5" t="b">
        <f t="shared" si="22"/>
        <v>0</v>
      </c>
      <c r="M1207">
        <v>1</v>
      </c>
      <c r="N1207" s="5">
        <f t="shared" si="23"/>
        <v>1.7928902627511591</v>
      </c>
    </row>
    <row r="1208" spans="1:14" ht="15">
      <c r="A1208" s="14" t="s">
        <v>300</v>
      </c>
      <c r="B1208" s="14" t="s">
        <v>834</v>
      </c>
      <c r="C1208" s="14" t="s">
        <v>21</v>
      </c>
      <c r="D1208" s="14" t="s">
        <v>17</v>
      </c>
      <c r="E1208" s="15">
        <v>46078</v>
      </c>
      <c r="F1208" s="16">
        <v>0.18680555555555556</v>
      </c>
      <c r="G1208" s="14">
        <v>3.22</v>
      </c>
      <c r="H1208" s="14">
        <v>8.18</v>
      </c>
      <c r="I1208" s="14">
        <v>11.4</v>
      </c>
      <c r="J1208" s="14"/>
      <c r="K1208" s="14"/>
      <c r="L1208" s="5" t="b">
        <f t="shared" si="22"/>
        <v>0</v>
      </c>
      <c r="M1208">
        <v>1</v>
      </c>
      <c r="N1208" s="5">
        <f t="shared" si="23"/>
        <v>1.3936430317848412</v>
      </c>
    </row>
    <row r="1209" spans="1:14" ht="15">
      <c r="A1209" s="14" t="s">
        <v>300</v>
      </c>
      <c r="B1209" s="14" t="s">
        <v>363</v>
      </c>
      <c r="C1209" s="14" t="s">
        <v>25</v>
      </c>
      <c r="D1209" s="14" t="s">
        <v>17</v>
      </c>
      <c r="E1209" s="15">
        <v>46078</v>
      </c>
      <c r="F1209" s="16">
        <v>0.18124999999999999</v>
      </c>
      <c r="G1209" s="14">
        <v>-1.38</v>
      </c>
      <c r="H1209" s="14">
        <v>1.38</v>
      </c>
      <c r="I1209" s="14">
        <v>0</v>
      </c>
      <c r="J1209" s="14" t="s">
        <v>26</v>
      </c>
      <c r="K1209" s="14" t="s">
        <v>16</v>
      </c>
      <c r="L1209" s="5" t="b">
        <f t="shared" si="22"/>
        <v>1</v>
      </c>
      <c r="M1209">
        <v>1</v>
      </c>
      <c r="N1209" s="5">
        <f t="shared" si="23"/>
        <v>0</v>
      </c>
    </row>
    <row r="1210" spans="1:14" ht="15">
      <c r="A1210" s="14" t="s">
        <v>300</v>
      </c>
      <c r="B1210" s="14" t="s">
        <v>835</v>
      </c>
      <c r="C1210" s="14" t="s">
        <v>21</v>
      </c>
      <c r="D1210" s="14" t="s">
        <v>17</v>
      </c>
      <c r="E1210" s="15">
        <v>46078</v>
      </c>
      <c r="F1210" s="16">
        <v>0.17916666666666667</v>
      </c>
      <c r="G1210" s="14">
        <v>-3.93</v>
      </c>
      <c r="H1210" s="14">
        <v>14.63</v>
      </c>
      <c r="I1210" s="14">
        <v>10.7</v>
      </c>
      <c r="J1210" s="14"/>
      <c r="K1210" s="14"/>
      <c r="L1210" s="5" t="b">
        <f t="shared" si="22"/>
        <v>0</v>
      </c>
      <c r="M1210">
        <v>1</v>
      </c>
      <c r="N1210" s="5">
        <f t="shared" si="23"/>
        <v>0.73137388926862601</v>
      </c>
    </row>
    <row r="1211" spans="1:14" ht="15">
      <c r="A1211" s="14" t="s">
        <v>300</v>
      </c>
      <c r="B1211" s="14" t="s">
        <v>523</v>
      </c>
      <c r="C1211" s="14" t="s">
        <v>25</v>
      </c>
      <c r="D1211" s="14" t="s">
        <v>17</v>
      </c>
      <c r="E1211" s="15">
        <v>46078</v>
      </c>
      <c r="F1211" s="16">
        <v>0.13958333333333334</v>
      </c>
      <c r="G1211" s="14">
        <v>-6.87</v>
      </c>
      <c r="H1211" s="14">
        <v>6.87</v>
      </c>
      <c r="I1211" s="14">
        <v>0</v>
      </c>
      <c r="J1211" s="14" t="s">
        <v>26</v>
      </c>
      <c r="K1211" s="14" t="s">
        <v>19</v>
      </c>
      <c r="L1211" s="5" t="b">
        <f t="shared" si="22"/>
        <v>1</v>
      </c>
      <c r="M1211">
        <v>1</v>
      </c>
      <c r="N1211" s="5">
        <f t="shared" si="23"/>
        <v>0</v>
      </c>
    </row>
    <row r="1212" spans="1:14" ht="15">
      <c r="A1212" s="14" t="s">
        <v>300</v>
      </c>
      <c r="B1212" s="14" t="s">
        <v>836</v>
      </c>
      <c r="C1212" s="14" t="s">
        <v>21</v>
      </c>
      <c r="D1212" s="14" t="s">
        <v>17</v>
      </c>
      <c r="E1212" s="15">
        <v>46078</v>
      </c>
      <c r="F1212" s="16">
        <v>0.13333333333333333</v>
      </c>
      <c r="G1212" s="14">
        <v>-3.3</v>
      </c>
      <c r="H1212" s="14">
        <v>13.2</v>
      </c>
      <c r="I1212" s="14">
        <v>9.9</v>
      </c>
      <c r="J1212" s="14"/>
      <c r="K1212" s="14"/>
      <c r="L1212" s="5" t="b">
        <f t="shared" si="22"/>
        <v>0</v>
      </c>
      <c r="M1212">
        <v>1</v>
      </c>
      <c r="N1212" s="5">
        <f t="shared" si="23"/>
        <v>0.75000000000000011</v>
      </c>
    </row>
    <row r="1213" spans="1:14" ht="15">
      <c r="A1213" s="14" t="s">
        <v>300</v>
      </c>
      <c r="B1213" s="14" t="s">
        <v>837</v>
      </c>
      <c r="C1213" s="14" t="s">
        <v>21</v>
      </c>
      <c r="D1213" s="14" t="s">
        <v>17</v>
      </c>
      <c r="E1213" s="15">
        <v>46078</v>
      </c>
      <c r="F1213" s="16">
        <v>0.12361111111111112</v>
      </c>
      <c r="G1213" s="14">
        <v>-1</v>
      </c>
      <c r="H1213" s="14">
        <v>14.1</v>
      </c>
      <c r="I1213" s="14">
        <v>13.1</v>
      </c>
      <c r="J1213" s="14"/>
      <c r="K1213" s="14"/>
      <c r="L1213" s="5" t="b">
        <f t="shared" si="22"/>
        <v>0</v>
      </c>
      <c r="M1213">
        <v>1</v>
      </c>
      <c r="N1213" s="5">
        <f t="shared" si="23"/>
        <v>0.92907801418439717</v>
      </c>
    </row>
    <row r="1214" spans="1:14" ht="15">
      <c r="A1214" s="14" t="s">
        <v>300</v>
      </c>
      <c r="B1214" s="14" t="s">
        <v>838</v>
      </c>
      <c r="C1214" s="14" t="s">
        <v>21</v>
      </c>
      <c r="D1214" s="14" t="s">
        <v>17</v>
      </c>
      <c r="E1214" s="15">
        <v>46078</v>
      </c>
      <c r="F1214" s="16">
        <v>0.1125</v>
      </c>
      <c r="G1214" s="14">
        <v>0.4</v>
      </c>
      <c r="H1214" s="14">
        <v>17.2</v>
      </c>
      <c r="I1214" s="14">
        <v>17.600000000000001</v>
      </c>
      <c r="J1214" s="14"/>
      <c r="K1214" s="14"/>
      <c r="L1214" s="5" t="b">
        <f t="shared" si="22"/>
        <v>0</v>
      </c>
      <c r="M1214">
        <v>1</v>
      </c>
      <c r="N1214" s="5">
        <f t="shared" si="23"/>
        <v>1.0232558139534884</v>
      </c>
    </row>
    <row r="1215" spans="1:14" ht="15">
      <c r="A1215" s="14" t="s">
        <v>300</v>
      </c>
      <c r="B1215" s="14" t="s">
        <v>795</v>
      </c>
      <c r="C1215" s="14" t="s">
        <v>21</v>
      </c>
      <c r="D1215" s="14" t="s">
        <v>17</v>
      </c>
      <c r="E1215" s="15">
        <v>46078</v>
      </c>
      <c r="F1215" s="16">
        <v>9.0972222222222218E-2</v>
      </c>
      <c r="G1215" s="14">
        <v>4.3499999999999996</v>
      </c>
      <c r="H1215" s="14">
        <v>8.15</v>
      </c>
      <c r="I1215" s="14">
        <v>12.5</v>
      </c>
      <c r="J1215" s="14"/>
      <c r="K1215" s="14"/>
      <c r="L1215" s="5" t="b">
        <f t="shared" si="22"/>
        <v>0</v>
      </c>
      <c r="M1215">
        <v>1</v>
      </c>
      <c r="N1215" s="5">
        <f t="shared" si="23"/>
        <v>1.5337423312883436</v>
      </c>
    </row>
    <row r="1216" spans="1:14" ht="15">
      <c r="A1216" s="14" t="s">
        <v>300</v>
      </c>
      <c r="B1216" s="14" t="s">
        <v>839</v>
      </c>
      <c r="C1216" s="14" t="s">
        <v>21</v>
      </c>
      <c r="D1216" s="14" t="s">
        <v>17</v>
      </c>
      <c r="E1216" s="15">
        <v>46078</v>
      </c>
      <c r="F1216" s="16">
        <v>8.4027777777777785E-2</v>
      </c>
      <c r="G1216" s="14">
        <v>-6.15</v>
      </c>
      <c r="H1216" s="14">
        <v>17.55</v>
      </c>
      <c r="I1216" s="14">
        <v>11.4</v>
      </c>
      <c r="J1216" s="14"/>
      <c r="K1216" s="14"/>
      <c r="L1216" s="5" t="b">
        <f t="shared" si="22"/>
        <v>0</v>
      </c>
      <c r="M1216">
        <v>1</v>
      </c>
      <c r="N1216" s="5">
        <f t="shared" si="23"/>
        <v>0.6495726495726496</v>
      </c>
    </row>
    <row r="1217" spans="1:14" ht="15">
      <c r="A1217" s="14" t="s">
        <v>300</v>
      </c>
      <c r="B1217" s="14" t="s">
        <v>362</v>
      </c>
      <c r="C1217" s="14" t="s">
        <v>16</v>
      </c>
      <c r="D1217" s="14" t="s">
        <v>17</v>
      </c>
      <c r="E1217" s="15">
        <v>46078</v>
      </c>
      <c r="F1217" s="16">
        <v>7.1527777777777773E-2</v>
      </c>
      <c r="G1217" s="14">
        <v>1.9</v>
      </c>
      <c r="H1217" s="14">
        <v>11.9</v>
      </c>
      <c r="I1217" s="14">
        <v>13.8</v>
      </c>
      <c r="J1217" s="14"/>
      <c r="K1217" s="14"/>
      <c r="L1217" s="5" t="b">
        <f t="shared" si="22"/>
        <v>0</v>
      </c>
      <c r="M1217">
        <v>1</v>
      </c>
      <c r="N1217" s="5">
        <f t="shared" si="23"/>
        <v>1.1596638655462186</v>
      </c>
    </row>
    <row r="1218" spans="1:14" ht="15">
      <c r="A1218" s="14" t="s">
        <v>300</v>
      </c>
      <c r="B1218" s="14" t="s">
        <v>439</v>
      </c>
      <c r="C1218" s="14" t="s">
        <v>19</v>
      </c>
      <c r="D1218" s="14" t="s">
        <v>17</v>
      </c>
      <c r="E1218" s="15">
        <v>46078</v>
      </c>
      <c r="F1218" s="16">
        <v>5.6944444444444443E-2</v>
      </c>
      <c r="G1218" s="14">
        <v>-0.8</v>
      </c>
      <c r="H1218" s="14">
        <v>7.2</v>
      </c>
      <c r="I1218" s="14">
        <v>6.4</v>
      </c>
      <c r="J1218" s="14"/>
      <c r="K1218" s="14"/>
      <c r="L1218" s="5" t="b">
        <f t="shared" si="22"/>
        <v>0</v>
      </c>
      <c r="M1218">
        <v>1</v>
      </c>
      <c r="N1218" s="5">
        <f t="shared" si="23"/>
        <v>0.88888888888888895</v>
      </c>
    </row>
    <row r="1219" spans="1:14" ht="15">
      <c r="A1219" s="14" t="s">
        <v>300</v>
      </c>
      <c r="B1219" s="14" t="s">
        <v>363</v>
      </c>
      <c r="C1219" s="14" t="s">
        <v>16</v>
      </c>
      <c r="D1219" s="14" t="s">
        <v>17</v>
      </c>
      <c r="E1219" s="15">
        <v>46078</v>
      </c>
      <c r="F1219" s="16">
        <v>3.2638888888888891E-2</v>
      </c>
      <c r="G1219" s="14">
        <v>-3.35</v>
      </c>
      <c r="H1219" s="14">
        <v>17.75</v>
      </c>
      <c r="I1219" s="14">
        <v>14.4</v>
      </c>
      <c r="J1219" s="14"/>
      <c r="K1219" s="14"/>
      <c r="L1219" s="5" t="b">
        <f t="shared" si="22"/>
        <v>0</v>
      </c>
      <c r="M1219">
        <v>1</v>
      </c>
      <c r="N1219" s="5">
        <f t="shared" si="23"/>
        <v>0.81126760563380285</v>
      </c>
    </row>
    <row r="1220" spans="1:14" ht="15">
      <c r="A1220" s="14" t="s">
        <v>300</v>
      </c>
      <c r="B1220" s="14" t="s">
        <v>840</v>
      </c>
      <c r="C1220" s="14" t="s">
        <v>19</v>
      </c>
      <c r="D1220" s="14" t="s">
        <v>17</v>
      </c>
      <c r="E1220" s="15">
        <v>46078</v>
      </c>
      <c r="F1220" s="16">
        <v>1.8749999999999999E-2</v>
      </c>
      <c r="G1220" s="14">
        <v>5.52</v>
      </c>
      <c r="H1220" s="14">
        <v>3.28</v>
      </c>
      <c r="I1220" s="14">
        <v>8.8000000000000007</v>
      </c>
      <c r="J1220" s="14"/>
      <c r="K1220" s="14"/>
      <c r="L1220" s="5" t="b">
        <f t="shared" si="22"/>
        <v>0</v>
      </c>
      <c r="M1220">
        <v>1</v>
      </c>
      <c r="N1220" s="5">
        <f t="shared" si="23"/>
        <v>2.6829268292682928</v>
      </c>
    </row>
    <row r="1221" spans="1:14" ht="15">
      <c r="A1221" s="14" t="s">
        <v>300</v>
      </c>
      <c r="B1221" s="14" t="s">
        <v>841</v>
      </c>
      <c r="C1221" s="14" t="s">
        <v>19</v>
      </c>
      <c r="D1221" s="14" t="s">
        <v>17</v>
      </c>
      <c r="E1221" s="15">
        <v>46078</v>
      </c>
      <c r="F1221" s="16">
        <v>1.4583333333333334E-2</v>
      </c>
      <c r="G1221" s="14">
        <v>2.1800000000000002</v>
      </c>
      <c r="H1221" s="14">
        <v>3.22</v>
      </c>
      <c r="I1221" s="14">
        <v>5.4</v>
      </c>
      <c r="J1221" s="14"/>
      <c r="K1221" s="14"/>
      <c r="L1221" s="5" t="b">
        <f t="shared" si="22"/>
        <v>0</v>
      </c>
      <c r="M1221">
        <v>1</v>
      </c>
      <c r="N1221" s="5">
        <f t="shared" si="23"/>
        <v>1.6770186335403727</v>
      </c>
    </row>
    <row r="1222" spans="1:14" ht="15">
      <c r="A1222" s="14" t="s">
        <v>300</v>
      </c>
      <c r="B1222" s="14" t="s">
        <v>842</v>
      </c>
      <c r="C1222" s="14" t="s">
        <v>19</v>
      </c>
      <c r="D1222" s="14" t="s">
        <v>17</v>
      </c>
      <c r="E1222" s="15">
        <v>46078</v>
      </c>
      <c r="F1222" s="16">
        <v>1.1805555555555555E-2</v>
      </c>
      <c r="G1222" s="14">
        <v>-5.22</v>
      </c>
      <c r="H1222" s="14">
        <v>26.02</v>
      </c>
      <c r="I1222" s="14">
        <v>20.8</v>
      </c>
      <c r="J1222" s="14"/>
      <c r="K1222" s="14"/>
      <c r="L1222" s="5" t="b">
        <f t="shared" si="22"/>
        <v>0</v>
      </c>
      <c r="M1222">
        <v>1</v>
      </c>
      <c r="N1222" s="5">
        <f t="shared" si="23"/>
        <v>0.7993850883935435</v>
      </c>
    </row>
    <row r="1223" spans="1:14" ht="15">
      <c r="A1223" s="14" t="s">
        <v>300</v>
      </c>
      <c r="B1223" s="14" t="s">
        <v>843</v>
      </c>
      <c r="C1223" s="14" t="s">
        <v>19</v>
      </c>
      <c r="D1223" s="14" t="s">
        <v>17</v>
      </c>
      <c r="E1223" s="15">
        <v>46077</v>
      </c>
      <c r="F1223" s="16">
        <v>0.99097222222222225</v>
      </c>
      <c r="G1223" s="14">
        <v>-0.85</v>
      </c>
      <c r="H1223" s="14">
        <v>9.9499999999999993</v>
      </c>
      <c r="I1223" s="14">
        <v>9.1</v>
      </c>
      <c r="J1223" s="14"/>
      <c r="K1223" s="14"/>
      <c r="L1223" s="5" t="b">
        <f t="shared" si="22"/>
        <v>0</v>
      </c>
      <c r="M1223">
        <v>1</v>
      </c>
      <c r="N1223" s="5">
        <f t="shared" si="23"/>
        <v>0.91457286432160811</v>
      </c>
    </row>
    <row r="1224" spans="1:14" ht="15">
      <c r="A1224" s="14" t="s">
        <v>300</v>
      </c>
      <c r="B1224" s="14" t="s">
        <v>830</v>
      </c>
      <c r="C1224" s="14" t="s">
        <v>19</v>
      </c>
      <c r="D1224" s="14" t="s">
        <v>17</v>
      </c>
      <c r="E1224" s="15">
        <v>46077</v>
      </c>
      <c r="F1224" s="16">
        <v>0.98263888888888884</v>
      </c>
      <c r="G1224" s="14">
        <v>5.22</v>
      </c>
      <c r="H1224" s="14">
        <v>10.08</v>
      </c>
      <c r="I1224" s="14">
        <v>15.3</v>
      </c>
      <c r="J1224" s="14"/>
      <c r="K1224" s="14"/>
      <c r="L1224" s="5" t="b">
        <f t="shared" si="22"/>
        <v>0</v>
      </c>
      <c r="M1224">
        <v>1</v>
      </c>
      <c r="N1224" s="5">
        <f t="shared" si="23"/>
        <v>1.517857142857143</v>
      </c>
    </row>
    <row r="1225" spans="1:14" ht="15">
      <c r="A1225" s="14" t="s">
        <v>300</v>
      </c>
      <c r="B1225" s="14" t="s">
        <v>844</v>
      </c>
      <c r="C1225" s="14" t="s">
        <v>19</v>
      </c>
      <c r="D1225" s="14" t="s">
        <v>17</v>
      </c>
      <c r="E1225" s="15">
        <v>46077</v>
      </c>
      <c r="F1225" s="16">
        <v>0.97499999999999998</v>
      </c>
      <c r="G1225" s="14">
        <v>6.15</v>
      </c>
      <c r="H1225" s="14">
        <v>1.55</v>
      </c>
      <c r="I1225" s="14">
        <v>7.7</v>
      </c>
      <c r="J1225" s="14"/>
      <c r="K1225" s="14"/>
      <c r="L1225" s="5" t="b">
        <f t="shared" si="22"/>
        <v>0</v>
      </c>
      <c r="M1225">
        <v>1</v>
      </c>
      <c r="N1225" s="5">
        <f t="shared" si="23"/>
        <v>4.967741935483871</v>
      </c>
    </row>
    <row r="1226" spans="1:14" ht="15">
      <c r="A1226" s="14" t="s">
        <v>300</v>
      </c>
      <c r="B1226" s="14" t="s">
        <v>478</v>
      </c>
      <c r="C1226" s="14" t="s">
        <v>19</v>
      </c>
      <c r="D1226" s="14" t="s">
        <v>17</v>
      </c>
      <c r="E1226" s="15">
        <v>46077</v>
      </c>
      <c r="F1226" s="16">
        <v>0.97361111111111109</v>
      </c>
      <c r="G1226" s="14">
        <v>-1.33</v>
      </c>
      <c r="H1226" s="14">
        <v>10.93</v>
      </c>
      <c r="I1226" s="14">
        <v>9.6</v>
      </c>
      <c r="J1226" s="14"/>
      <c r="K1226" s="14"/>
      <c r="L1226" s="5" t="b">
        <f t="shared" si="22"/>
        <v>0</v>
      </c>
      <c r="M1226">
        <v>1</v>
      </c>
      <c r="N1226" s="5">
        <f t="shared" si="23"/>
        <v>0.87831655992680691</v>
      </c>
    </row>
    <row r="1227" spans="1:14" ht="15">
      <c r="A1227" s="14" t="s">
        <v>300</v>
      </c>
      <c r="B1227" s="14" t="s">
        <v>389</v>
      </c>
      <c r="C1227" s="14" t="s">
        <v>21</v>
      </c>
      <c r="D1227" s="14" t="s">
        <v>17</v>
      </c>
      <c r="E1227" s="15">
        <v>46077</v>
      </c>
      <c r="F1227" s="16">
        <v>0.96319444444444446</v>
      </c>
      <c r="G1227" s="14">
        <v>16.8</v>
      </c>
      <c r="H1227" s="14">
        <v>0.8</v>
      </c>
      <c r="I1227" s="14">
        <v>17.600000000000001</v>
      </c>
      <c r="J1227" s="14" t="s">
        <v>26</v>
      </c>
      <c r="K1227" s="14" t="s">
        <v>21</v>
      </c>
      <c r="L1227" s="5" t="b">
        <f t="shared" si="22"/>
        <v>1</v>
      </c>
      <c r="M1227">
        <v>1</v>
      </c>
      <c r="N1227" s="5">
        <f t="shared" si="23"/>
        <v>22</v>
      </c>
    </row>
    <row r="1228" spans="1:14" ht="15">
      <c r="A1228" s="14" t="s">
        <v>300</v>
      </c>
      <c r="B1228" s="14" t="s">
        <v>814</v>
      </c>
      <c r="C1228" s="14" t="s">
        <v>21</v>
      </c>
      <c r="D1228" s="14" t="s">
        <v>17</v>
      </c>
      <c r="E1228" s="15">
        <v>46077</v>
      </c>
      <c r="F1228" s="16">
        <v>0.96250000000000002</v>
      </c>
      <c r="G1228" s="14">
        <v>16.87</v>
      </c>
      <c r="H1228" s="14">
        <v>0.73</v>
      </c>
      <c r="I1228" s="14">
        <v>17.600000000000001</v>
      </c>
      <c r="J1228" s="14" t="s">
        <v>26</v>
      </c>
      <c r="K1228" s="14" t="s">
        <v>21</v>
      </c>
      <c r="L1228" s="5" t="b">
        <f t="shared" si="22"/>
        <v>1</v>
      </c>
      <c r="M1228">
        <v>1</v>
      </c>
      <c r="N1228" s="5">
        <f t="shared" si="23"/>
        <v>24.109589041095894</v>
      </c>
    </row>
    <row r="1229" spans="1:14" ht="15">
      <c r="A1229" s="14" t="s">
        <v>300</v>
      </c>
      <c r="B1229" s="14" t="s">
        <v>514</v>
      </c>
      <c r="C1229" s="14" t="s">
        <v>25</v>
      </c>
      <c r="D1229" s="14" t="s">
        <v>17</v>
      </c>
      <c r="E1229" s="15">
        <v>46077</v>
      </c>
      <c r="F1229" s="16">
        <v>0.96180555555555558</v>
      </c>
      <c r="G1229" s="14">
        <v>-3.9</v>
      </c>
      <c r="H1229" s="14">
        <v>3.9</v>
      </c>
      <c r="I1229" s="14">
        <v>0</v>
      </c>
      <c r="J1229" s="14" t="s">
        <v>26</v>
      </c>
      <c r="K1229" s="14" t="s">
        <v>19</v>
      </c>
      <c r="L1229" s="5" t="b">
        <f t="shared" si="22"/>
        <v>1</v>
      </c>
      <c r="M1229">
        <v>1</v>
      </c>
      <c r="N1229" s="5">
        <f t="shared" si="23"/>
        <v>0</v>
      </c>
    </row>
    <row r="1230" spans="1:14" ht="15">
      <c r="A1230" s="14" t="s">
        <v>300</v>
      </c>
      <c r="B1230" s="14" t="s">
        <v>729</v>
      </c>
      <c r="C1230" s="14" t="s">
        <v>25</v>
      </c>
      <c r="D1230" s="14" t="s">
        <v>17</v>
      </c>
      <c r="E1230" s="15">
        <v>46077</v>
      </c>
      <c r="F1230" s="16">
        <v>0.95833333333333337</v>
      </c>
      <c r="G1230" s="14">
        <v>-4.2300000000000004</v>
      </c>
      <c r="H1230" s="14">
        <v>4.2300000000000004</v>
      </c>
      <c r="I1230" s="14">
        <v>0</v>
      </c>
      <c r="J1230" s="14"/>
      <c r="K1230" s="14" t="s">
        <v>16</v>
      </c>
      <c r="L1230" s="5" t="b">
        <f t="shared" si="22"/>
        <v>0</v>
      </c>
      <c r="M1230">
        <v>1</v>
      </c>
      <c r="N1230" s="5">
        <f t="shared" si="23"/>
        <v>0</v>
      </c>
    </row>
    <row r="1231" spans="1:14" ht="15">
      <c r="A1231" s="14" t="s">
        <v>300</v>
      </c>
      <c r="B1231" s="14" t="s">
        <v>205</v>
      </c>
      <c r="C1231" s="14" t="s">
        <v>25</v>
      </c>
      <c r="D1231" s="14" t="s">
        <v>17</v>
      </c>
      <c r="E1231" s="15">
        <v>46077</v>
      </c>
      <c r="F1231" s="16">
        <v>0.95347222222222228</v>
      </c>
      <c r="G1231" s="14">
        <v>-3.45</v>
      </c>
      <c r="H1231" s="14">
        <v>3.45</v>
      </c>
      <c r="I1231" s="14">
        <v>0</v>
      </c>
      <c r="J1231" s="14" t="s">
        <v>26</v>
      </c>
      <c r="K1231" s="14" t="s">
        <v>16</v>
      </c>
      <c r="L1231" s="5" t="b">
        <f t="shared" si="22"/>
        <v>1</v>
      </c>
      <c r="M1231">
        <v>1</v>
      </c>
      <c r="N1231" s="5">
        <f t="shared" si="23"/>
        <v>0</v>
      </c>
    </row>
    <row r="1232" spans="1:14" ht="15">
      <c r="A1232" s="14" t="s">
        <v>300</v>
      </c>
      <c r="B1232" s="14" t="s">
        <v>447</v>
      </c>
      <c r="C1232" s="14" t="s">
        <v>19</v>
      </c>
      <c r="D1232" s="14" t="s">
        <v>17</v>
      </c>
      <c r="E1232" s="15">
        <v>46077</v>
      </c>
      <c r="F1232" s="16">
        <v>0.34652777777777777</v>
      </c>
      <c r="G1232" s="14">
        <v>3.02</v>
      </c>
      <c r="H1232" s="14">
        <v>9.08</v>
      </c>
      <c r="I1232" s="14">
        <v>12.1</v>
      </c>
      <c r="J1232" s="14"/>
      <c r="K1232" s="14"/>
      <c r="L1232" s="5" t="b">
        <f t="shared" si="22"/>
        <v>0</v>
      </c>
      <c r="M1232">
        <v>1</v>
      </c>
      <c r="N1232" s="5">
        <f t="shared" si="23"/>
        <v>1.3325991189427313</v>
      </c>
    </row>
    <row r="1233" spans="1:14" ht="15">
      <c r="A1233" s="14" t="s">
        <v>300</v>
      </c>
      <c r="B1233" s="14" t="s">
        <v>845</v>
      </c>
      <c r="C1233" s="14" t="s">
        <v>16</v>
      </c>
      <c r="D1233" s="14" t="s">
        <v>17</v>
      </c>
      <c r="E1233" s="15">
        <v>46077</v>
      </c>
      <c r="F1233" s="16">
        <v>0.32777777777777778</v>
      </c>
      <c r="G1233" s="14">
        <v>-2.65</v>
      </c>
      <c r="H1233" s="14">
        <v>8.5500000000000007</v>
      </c>
      <c r="I1233" s="14">
        <v>5.9</v>
      </c>
      <c r="J1233" s="14"/>
      <c r="K1233" s="14"/>
      <c r="L1233" s="5" t="b">
        <f t="shared" si="22"/>
        <v>0</v>
      </c>
      <c r="M1233">
        <v>1</v>
      </c>
      <c r="N1233" s="5">
        <f t="shared" si="23"/>
        <v>0.6900584795321637</v>
      </c>
    </row>
    <row r="1234" spans="1:14" ht="15">
      <c r="A1234" s="14" t="s">
        <v>300</v>
      </c>
      <c r="B1234" s="14" t="s">
        <v>846</v>
      </c>
      <c r="C1234" s="14" t="s">
        <v>21</v>
      </c>
      <c r="D1234" s="14" t="s">
        <v>17</v>
      </c>
      <c r="E1234" s="15">
        <v>46077</v>
      </c>
      <c r="F1234" s="16">
        <v>0.31805555555555554</v>
      </c>
      <c r="G1234" s="14">
        <v>10.119999999999999</v>
      </c>
      <c r="H1234" s="14">
        <v>0.38</v>
      </c>
      <c r="I1234" s="14">
        <v>10.5</v>
      </c>
      <c r="J1234" s="14" t="s">
        <v>26</v>
      </c>
      <c r="K1234" s="14" t="s">
        <v>21</v>
      </c>
      <c r="L1234" s="5" t="b">
        <f t="shared" si="22"/>
        <v>1</v>
      </c>
      <c r="M1234">
        <v>1</v>
      </c>
      <c r="N1234" s="5">
        <f t="shared" si="23"/>
        <v>27.631578947368421</v>
      </c>
    </row>
    <row r="1235" spans="1:14" ht="15">
      <c r="A1235" s="14" t="s">
        <v>300</v>
      </c>
      <c r="B1235" s="14" t="s">
        <v>847</v>
      </c>
      <c r="C1235" s="14" t="s">
        <v>16</v>
      </c>
      <c r="D1235" s="14" t="s">
        <v>17</v>
      </c>
      <c r="E1235" s="15">
        <v>46077</v>
      </c>
      <c r="F1235" s="16">
        <v>0.31527777777777777</v>
      </c>
      <c r="G1235" s="14">
        <v>-6.38</v>
      </c>
      <c r="H1235" s="14">
        <v>12.28</v>
      </c>
      <c r="I1235" s="14">
        <v>5.9</v>
      </c>
      <c r="J1235" s="14"/>
      <c r="K1235" s="14"/>
      <c r="L1235" s="5" t="b">
        <f t="shared" si="22"/>
        <v>0</v>
      </c>
      <c r="M1235">
        <v>1</v>
      </c>
      <c r="N1235" s="5">
        <f t="shared" si="23"/>
        <v>0.48045602605863197</v>
      </c>
    </row>
    <row r="1236" spans="1:14" ht="15">
      <c r="A1236" s="14" t="s">
        <v>300</v>
      </c>
      <c r="B1236" s="14" t="s">
        <v>848</v>
      </c>
      <c r="C1236" s="14" t="s">
        <v>16</v>
      </c>
      <c r="D1236" s="14" t="s">
        <v>17</v>
      </c>
      <c r="E1236" s="15">
        <v>46077</v>
      </c>
      <c r="F1236" s="16">
        <v>0.29791666666666666</v>
      </c>
      <c r="G1236" s="14">
        <v>-0.35</v>
      </c>
      <c r="H1236" s="14">
        <v>6.25</v>
      </c>
      <c r="I1236" s="14">
        <v>5.9</v>
      </c>
      <c r="J1236" s="14"/>
      <c r="K1236" s="14"/>
      <c r="L1236" s="5" t="b">
        <f t="shared" si="22"/>
        <v>0</v>
      </c>
      <c r="M1236">
        <v>1</v>
      </c>
      <c r="N1236" s="5">
        <f t="shared" si="23"/>
        <v>0.94400000000000006</v>
      </c>
    </row>
    <row r="1237" spans="1:14" ht="15">
      <c r="A1237" s="14" t="s">
        <v>300</v>
      </c>
      <c r="B1237" s="14" t="s">
        <v>453</v>
      </c>
      <c r="C1237" s="14" t="s">
        <v>16</v>
      </c>
      <c r="D1237" s="14" t="s">
        <v>17</v>
      </c>
      <c r="E1237" s="15">
        <v>46077</v>
      </c>
      <c r="F1237" s="16">
        <v>0.29305555555555557</v>
      </c>
      <c r="G1237" s="14">
        <v>0.97</v>
      </c>
      <c r="H1237" s="14">
        <v>9.33</v>
      </c>
      <c r="I1237" s="14">
        <v>10.3</v>
      </c>
      <c r="J1237" s="14"/>
      <c r="K1237" s="14"/>
      <c r="L1237" s="5" t="b">
        <f t="shared" si="22"/>
        <v>0</v>
      </c>
      <c r="M1237">
        <v>1</v>
      </c>
      <c r="N1237" s="5">
        <f t="shared" si="23"/>
        <v>1.1039657020364417</v>
      </c>
    </row>
    <row r="1238" spans="1:14" ht="15">
      <c r="A1238" s="14" t="s">
        <v>300</v>
      </c>
      <c r="B1238" s="14" t="s">
        <v>849</v>
      </c>
      <c r="C1238" s="14" t="s">
        <v>16</v>
      </c>
      <c r="D1238" s="14" t="s">
        <v>17</v>
      </c>
      <c r="E1238" s="15">
        <v>46077</v>
      </c>
      <c r="F1238" s="16">
        <v>0.28541666666666665</v>
      </c>
      <c r="G1238" s="14">
        <v>1.63</v>
      </c>
      <c r="H1238" s="14">
        <v>4.2699999999999996</v>
      </c>
      <c r="I1238" s="14">
        <v>5.9</v>
      </c>
      <c r="J1238" s="14"/>
      <c r="K1238" s="14"/>
      <c r="L1238" s="5" t="b">
        <f t="shared" si="22"/>
        <v>0</v>
      </c>
      <c r="M1238">
        <v>1</v>
      </c>
      <c r="N1238" s="5">
        <f t="shared" si="23"/>
        <v>1.3817330210772836</v>
      </c>
    </row>
    <row r="1239" spans="1:14" ht="15">
      <c r="A1239" s="14" t="s">
        <v>300</v>
      </c>
      <c r="B1239" s="14" t="s">
        <v>712</v>
      </c>
      <c r="C1239" s="14" t="s">
        <v>16</v>
      </c>
      <c r="D1239" s="14" t="s">
        <v>17</v>
      </c>
      <c r="E1239" s="15">
        <v>46077</v>
      </c>
      <c r="F1239" s="16">
        <v>0.28125</v>
      </c>
      <c r="G1239" s="14">
        <v>5.32</v>
      </c>
      <c r="H1239" s="14">
        <v>5.08</v>
      </c>
      <c r="I1239" s="14">
        <v>10.4</v>
      </c>
      <c r="J1239" s="14"/>
      <c r="K1239" s="14"/>
      <c r="L1239" s="5" t="b">
        <f t="shared" si="22"/>
        <v>0</v>
      </c>
      <c r="M1239">
        <v>1</v>
      </c>
      <c r="N1239" s="5">
        <f t="shared" si="23"/>
        <v>2.0472440944881889</v>
      </c>
    </row>
    <row r="1240" spans="1:14" ht="15">
      <c r="A1240" s="14" t="s">
        <v>300</v>
      </c>
      <c r="B1240" s="14" t="s">
        <v>850</v>
      </c>
      <c r="C1240" s="14" t="s">
        <v>16</v>
      </c>
      <c r="D1240" s="14" t="s">
        <v>17</v>
      </c>
      <c r="E1240" s="15">
        <v>46077</v>
      </c>
      <c r="F1240" s="16">
        <v>0.27708333333333335</v>
      </c>
      <c r="G1240" s="14">
        <v>0.65</v>
      </c>
      <c r="H1240" s="14">
        <v>5.25</v>
      </c>
      <c r="I1240" s="14">
        <v>5.9</v>
      </c>
      <c r="J1240" s="14"/>
      <c r="K1240" s="14"/>
      <c r="L1240" s="5" t="b">
        <f t="shared" ref="L1240:L1303" si="24">ISNUMBER(SEARCH("X", J1240))</f>
        <v>0</v>
      </c>
      <c r="M1240">
        <v>1</v>
      </c>
      <c r="N1240" s="5">
        <f t="shared" ref="N1240:N1303" si="25">IF(H1240&gt;0, I1240/H1240, "")</f>
        <v>1.1238095238095238</v>
      </c>
    </row>
    <row r="1241" spans="1:14" ht="15">
      <c r="A1241" s="14" t="s">
        <v>300</v>
      </c>
      <c r="B1241" s="14" t="s">
        <v>454</v>
      </c>
      <c r="C1241" s="14" t="s">
        <v>16</v>
      </c>
      <c r="D1241" s="14" t="s">
        <v>17</v>
      </c>
      <c r="E1241" s="15">
        <v>46077</v>
      </c>
      <c r="F1241" s="16">
        <v>0.27291666666666664</v>
      </c>
      <c r="G1241" s="14">
        <v>0.56999999999999995</v>
      </c>
      <c r="H1241" s="14">
        <v>9.83</v>
      </c>
      <c r="I1241" s="14">
        <v>10.4</v>
      </c>
      <c r="J1241" s="14"/>
      <c r="K1241" s="14"/>
      <c r="L1241" s="5" t="b">
        <f t="shared" si="24"/>
        <v>0</v>
      </c>
      <c r="M1241">
        <v>1</v>
      </c>
      <c r="N1241" s="5">
        <f t="shared" si="25"/>
        <v>1.0579857578840286</v>
      </c>
    </row>
    <row r="1242" spans="1:14" ht="15">
      <c r="A1242" s="14" t="s">
        <v>300</v>
      </c>
      <c r="B1242" s="14" t="s">
        <v>851</v>
      </c>
      <c r="C1242" s="14" t="s">
        <v>16</v>
      </c>
      <c r="D1242" s="14" t="s">
        <v>17</v>
      </c>
      <c r="E1242" s="15">
        <v>46077</v>
      </c>
      <c r="F1242" s="16">
        <v>0.24444444444444444</v>
      </c>
      <c r="G1242" s="14">
        <v>2.88</v>
      </c>
      <c r="H1242" s="14">
        <v>3.02</v>
      </c>
      <c r="I1242" s="14">
        <v>5.9</v>
      </c>
      <c r="J1242" s="14"/>
      <c r="K1242" s="14"/>
      <c r="L1242" s="5" t="b">
        <f t="shared" si="24"/>
        <v>0</v>
      </c>
      <c r="M1242">
        <v>1</v>
      </c>
      <c r="N1242" s="5">
        <f t="shared" si="25"/>
        <v>1.9536423841059605</v>
      </c>
    </row>
    <row r="1243" spans="1:14" ht="15">
      <c r="A1243" s="14" t="s">
        <v>300</v>
      </c>
      <c r="B1243" s="14" t="s">
        <v>287</v>
      </c>
      <c r="C1243" s="14" t="s">
        <v>19</v>
      </c>
      <c r="D1243" s="14" t="s">
        <v>17</v>
      </c>
      <c r="E1243" s="15">
        <v>46077</v>
      </c>
      <c r="F1243" s="16">
        <v>0.24166666666666667</v>
      </c>
      <c r="G1243" s="14">
        <v>-0.8</v>
      </c>
      <c r="H1243" s="14">
        <v>4.8</v>
      </c>
      <c r="I1243" s="14">
        <v>4</v>
      </c>
      <c r="J1243" s="14"/>
      <c r="K1243" s="14"/>
      <c r="L1243" s="5" t="b">
        <f t="shared" si="24"/>
        <v>0</v>
      </c>
      <c r="M1243">
        <v>1</v>
      </c>
      <c r="N1243" s="5">
        <f t="shared" si="25"/>
        <v>0.83333333333333337</v>
      </c>
    </row>
    <row r="1244" spans="1:14" ht="15">
      <c r="A1244" s="14" t="s">
        <v>300</v>
      </c>
      <c r="B1244" s="14" t="s">
        <v>852</v>
      </c>
      <c r="C1244" s="14" t="s">
        <v>16</v>
      </c>
      <c r="D1244" s="14" t="s">
        <v>17</v>
      </c>
      <c r="E1244" s="15">
        <v>46077</v>
      </c>
      <c r="F1244" s="16">
        <v>0.23680555555555555</v>
      </c>
      <c r="G1244" s="14">
        <v>-10.85</v>
      </c>
      <c r="H1244" s="14">
        <v>16.75</v>
      </c>
      <c r="I1244" s="14">
        <v>5.9</v>
      </c>
      <c r="J1244" s="14"/>
      <c r="K1244" s="14"/>
      <c r="L1244" s="5" t="b">
        <f t="shared" si="24"/>
        <v>0</v>
      </c>
      <c r="M1244">
        <v>1</v>
      </c>
      <c r="N1244" s="5">
        <f t="shared" si="25"/>
        <v>0.35223880597014928</v>
      </c>
    </row>
    <row r="1245" spans="1:14" ht="15">
      <c r="A1245" s="14" t="s">
        <v>300</v>
      </c>
      <c r="B1245" s="14" t="s">
        <v>455</v>
      </c>
      <c r="C1245" s="14" t="s">
        <v>16</v>
      </c>
      <c r="D1245" s="14" t="s">
        <v>17</v>
      </c>
      <c r="E1245" s="15">
        <v>46077</v>
      </c>
      <c r="F1245" s="16">
        <v>0.22430555555555556</v>
      </c>
      <c r="G1245" s="14">
        <v>11.93</v>
      </c>
      <c r="H1245" s="14">
        <v>5.37</v>
      </c>
      <c r="I1245" s="14">
        <v>17.3</v>
      </c>
      <c r="J1245" s="14"/>
      <c r="K1245" s="14"/>
      <c r="L1245" s="5" t="b">
        <f t="shared" si="24"/>
        <v>0</v>
      </c>
      <c r="M1245">
        <v>1</v>
      </c>
      <c r="N1245" s="5">
        <f t="shared" si="25"/>
        <v>3.2216014897579144</v>
      </c>
    </row>
    <row r="1246" spans="1:14" ht="15">
      <c r="A1246" s="14" t="s">
        <v>300</v>
      </c>
      <c r="B1246" s="14" t="s">
        <v>853</v>
      </c>
      <c r="C1246" s="14" t="s">
        <v>16</v>
      </c>
      <c r="D1246" s="14" t="s">
        <v>17</v>
      </c>
      <c r="E1246" s="15">
        <v>46077</v>
      </c>
      <c r="F1246" s="16">
        <v>0.22013888888888888</v>
      </c>
      <c r="G1246" s="14">
        <v>-7.35</v>
      </c>
      <c r="H1246" s="14">
        <v>13.25</v>
      </c>
      <c r="I1246" s="14">
        <v>5.9</v>
      </c>
      <c r="J1246" s="14"/>
      <c r="K1246" s="14"/>
      <c r="L1246" s="5" t="b">
        <f t="shared" si="24"/>
        <v>0</v>
      </c>
      <c r="M1246">
        <v>1</v>
      </c>
      <c r="N1246" s="5">
        <f t="shared" si="25"/>
        <v>0.44528301886792454</v>
      </c>
    </row>
    <row r="1247" spans="1:14" ht="15">
      <c r="A1247" s="14" t="s">
        <v>300</v>
      </c>
      <c r="B1247" s="14" t="s">
        <v>464</v>
      </c>
      <c r="C1247" s="14" t="s">
        <v>19</v>
      </c>
      <c r="D1247" s="14" t="s">
        <v>17</v>
      </c>
      <c r="E1247" s="15">
        <v>46077</v>
      </c>
      <c r="F1247" s="16">
        <v>0.20694444444444443</v>
      </c>
      <c r="G1247" s="14">
        <v>-1.8</v>
      </c>
      <c r="H1247" s="14">
        <v>8.6999999999999993</v>
      </c>
      <c r="I1247" s="14">
        <v>6.9</v>
      </c>
      <c r="J1247" s="14"/>
      <c r="K1247" s="14"/>
      <c r="L1247" s="5" t="b">
        <f t="shared" si="24"/>
        <v>0</v>
      </c>
      <c r="M1247">
        <v>1</v>
      </c>
      <c r="N1247" s="5">
        <f t="shared" si="25"/>
        <v>0.79310344827586221</v>
      </c>
    </row>
    <row r="1248" spans="1:14" ht="15">
      <c r="A1248" s="14" t="s">
        <v>300</v>
      </c>
      <c r="B1248" s="14" t="s">
        <v>854</v>
      </c>
      <c r="C1248" s="14" t="s">
        <v>16</v>
      </c>
      <c r="D1248" s="14" t="s">
        <v>17</v>
      </c>
      <c r="E1248" s="15">
        <v>46077</v>
      </c>
      <c r="F1248" s="16">
        <v>0.19930555555555557</v>
      </c>
      <c r="G1248" s="14">
        <v>-11.77</v>
      </c>
      <c r="H1248" s="14">
        <v>17.670000000000002</v>
      </c>
      <c r="I1248" s="14">
        <v>5.9</v>
      </c>
      <c r="J1248" s="14"/>
      <c r="K1248" s="14"/>
      <c r="L1248" s="5" t="b">
        <f t="shared" si="24"/>
        <v>0</v>
      </c>
      <c r="M1248">
        <v>1</v>
      </c>
      <c r="N1248" s="5">
        <f t="shared" si="25"/>
        <v>0.33389926428975664</v>
      </c>
    </row>
    <row r="1249" spans="1:14" ht="15">
      <c r="A1249" s="14" t="s">
        <v>300</v>
      </c>
      <c r="B1249" s="14" t="s">
        <v>723</v>
      </c>
      <c r="C1249" s="14" t="s">
        <v>19</v>
      </c>
      <c r="D1249" s="14" t="s">
        <v>17</v>
      </c>
      <c r="E1249" s="15">
        <v>46077</v>
      </c>
      <c r="F1249" s="16">
        <v>0.17847222222222223</v>
      </c>
      <c r="G1249" s="14">
        <v>6.07</v>
      </c>
      <c r="H1249" s="14">
        <v>5.13</v>
      </c>
      <c r="I1249" s="14">
        <v>11.2</v>
      </c>
      <c r="J1249" s="14"/>
      <c r="K1249" s="14"/>
      <c r="L1249" s="5" t="b">
        <f t="shared" si="24"/>
        <v>0</v>
      </c>
      <c r="M1249">
        <v>1</v>
      </c>
      <c r="N1249" s="5">
        <f t="shared" si="25"/>
        <v>2.1832358674463936</v>
      </c>
    </row>
    <row r="1250" spans="1:14" ht="15">
      <c r="A1250" s="14" t="s">
        <v>300</v>
      </c>
      <c r="B1250" s="14" t="s">
        <v>855</v>
      </c>
      <c r="C1250" s="14" t="s">
        <v>21</v>
      </c>
      <c r="D1250" s="14" t="s">
        <v>17</v>
      </c>
      <c r="E1250" s="15">
        <v>46077</v>
      </c>
      <c r="F1250" s="16">
        <v>0.13819444444444445</v>
      </c>
      <c r="G1250" s="14">
        <v>7.6</v>
      </c>
      <c r="H1250" s="14">
        <v>3.7</v>
      </c>
      <c r="I1250" s="14">
        <v>11.3</v>
      </c>
      <c r="J1250" s="14"/>
      <c r="K1250" s="14"/>
      <c r="L1250" s="5" t="b">
        <f t="shared" si="24"/>
        <v>0</v>
      </c>
      <c r="M1250">
        <v>1</v>
      </c>
      <c r="N1250" s="5">
        <f t="shared" si="25"/>
        <v>3.0540540540540539</v>
      </c>
    </row>
    <row r="1251" spans="1:14" ht="15">
      <c r="A1251" s="14" t="s">
        <v>300</v>
      </c>
      <c r="B1251" s="14" t="s">
        <v>856</v>
      </c>
      <c r="C1251" s="14" t="s">
        <v>21</v>
      </c>
      <c r="D1251" s="14" t="s">
        <v>17</v>
      </c>
      <c r="E1251" s="15">
        <v>46077</v>
      </c>
      <c r="F1251" s="16">
        <v>0.13541666666666666</v>
      </c>
      <c r="G1251" s="14">
        <v>12.78</v>
      </c>
      <c r="H1251" s="14">
        <v>1.42</v>
      </c>
      <c r="I1251" s="14">
        <v>14.2</v>
      </c>
      <c r="J1251" s="14"/>
      <c r="K1251" s="14"/>
      <c r="L1251" s="5" t="b">
        <f t="shared" si="24"/>
        <v>0</v>
      </c>
      <c r="M1251">
        <v>1</v>
      </c>
      <c r="N1251" s="5">
        <f t="shared" si="25"/>
        <v>10</v>
      </c>
    </row>
    <row r="1252" spans="1:14" ht="15">
      <c r="A1252" s="14" t="s">
        <v>300</v>
      </c>
      <c r="B1252" s="14" t="s">
        <v>798</v>
      </c>
      <c r="C1252" s="14" t="s">
        <v>21</v>
      </c>
      <c r="D1252" s="14" t="s">
        <v>17</v>
      </c>
      <c r="E1252" s="15">
        <v>46077</v>
      </c>
      <c r="F1252" s="16">
        <v>0.13472222222222222</v>
      </c>
      <c r="G1252" s="14">
        <v>4.37</v>
      </c>
      <c r="H1252" s="14">
        <v>7.43</v>
      </c>
      <c r="I1252" s="14">
        <v>11.8</v>
      </c>
      <c r="J1252" s="14"/>
      <c r="K1252" s="14"/>
      <c r="L1252" s="5" t="b">
        <f t="shared" si="24"/>
        <v>0</v>
      </c>
      <c r="M1252">
        <v>1</v>
      </c>
      <c r="N1252" s="5">
        <f t="shared" si="25"/>
        <v>1.5881561238223421</v>
      </c>
    </row>
    <row r="1253" spans="1:14" ht="15">
      <c r="A1253" s="14" t="s">
        <v>300</v>
      </c>
      <c r="B1253" s="14" t="s">
        <v>857</v>
      </c>
      <c r="C1253" s="14" t="s">
        <v>21</v>
      </c>
      <c r="D1253" s="14" t="s">
        <v>17</v>
      </c>
      <c r="E1253" s="15">
        <v>46077</v>
      </c>
      <c r="F1253" s="16">
        <v>0.12847222222222221</v>
      </c>
      <c r="G1253" s="14">
        <v>0.85</v>
      </c>
      <c r="H1253" s="14">
        <v>9.65</v>
      </c>
      <c r="I1253" s="14">
        <v>10.5</v>
      </c>
      <c r="J1253" s="14"/>
      <c r="K1253" s="14"/>
      <c r="L1253" s="5" t="b">
        <f t="shared" si="24"/>
        <v>0</v>
      </c>
      <c r="M1253">
        <v>1</v>
      </c>
      <c r="N1253" s="5">
        <f t="shared" si="25"/>
        <v>1.088082901554404</v>
      </c>
    </row>
    <row r="1254" spans="1:14" ht="15">
      <c r="A1254" s="14" t="s">
        <v>300</v>
      </c>
      <c r="B1254" s="14" t="s">
        <v>858</v>
      </c>
      <c r="C1254" s="14" t="s">
        <v>21</v>
      </c>
      <c r="D1254" s="14" t="s">
        <v>17</v>
      </c>
      <c r="E1254" s="15">
        <v>46077</v>
      </c>
      <c r="F1254" s="16">
        <v>0.12152777777777778</v>
      </c>
      <c r="G1254" s="14">
        <v>15.48</v>
      </c>
      <c r="H1254" s="14">
        <v>2.12</v>
      </c>
      <c r="I1254" s="14">
        <v>17.600000000000001</v>
      </c>
      <c r="J1254" s="14"/>
      <c r="K1254" s="14"/>
      <c r="L1254" s="5" t="b">
        <f t="shared" si="24"/>
        <v>0</v>
      </c>
      <c r="M1254">
        <v>1</v>
      </c>
      <c r="N1254" s="5">
        <f t="shared" si="25"/>
        <v>8.3018867924528301</v>
      </c>
    </row>
    <row r="1255" spans="1:14" ht="15">
      <c r="A1255" s="14" t="s">
        <v>300</v>
      </c>
      <c r="B1255" s="14" t="s">
        <v>859</v>
      </c>
      <c r="C1255" s="14" t="s">
        <v>21</v>
      </c>
      <c r="D1255" s="14" t="s">
        <v>17</v>
      </c>
      <c r="E1255" s="15">
        <v>46077</v>
      </c>
      <c r="F1255" s="16">
        <v>0.12013888888888889</v>
      </c>
      <c r="G1255" s="14">
        <v>-14.98</v>
      </c>
      <c r="H1255" s="14">
        <v>24.88</v>
      </c>
      <c r="I1255" s="14">
        <v>9.9</v>
      </c>
      <c r="J1255" s="14"/>
      <c r="K1255" s="14"/>
      <c r="L1255" s="5" t="b">
        <f t="shared" si="24"/>
        <v>0</v>
      </c>
      <c r="M1255">
        <v>1</v>
      </c>
      <c r="N1255" s="5">
        <f t="shared" si="25"/>
        <v>0.39790996784565918</v>
      </c>
    </row>
    <row r="1256" spans="1:14" ht="15">
      <c r="A1256" s="14" t="s">
        <v>300</v>
      </c>
      <c r="B1256" s="14" t="s">
        <v>796</v>
      </c>
      <c r="C1256" s="14" t="s">
        <v>21</v>
      </c>
      <c r="D1256" s="14" t="s">
        <v>17</v>
      </c>
      <c r="E1256" s="15">
        <v>46077</v>
      </c>
      <c r="F1256" s="16">
        <v>0.10277777777777777</v>
      </c>
      <c r="G1256" s="14">
        <v>6.22</v>
      </c>
      <c r="H1256" s="14">
        <v>4.18</v>
      </c>
      <c r="I1256" s="14">
        <v>10.4</v>
      </c>
      <c r="J1256" s="14"/>
      <c r="K1256" s="14"/>
      <c r="L1256" s="5" t="b">
        <f t="shared" si="24"/>
        <v>0</v>
      </c>
      <c r="M1256">
        <v>1</v>
      </c>
      <c r="N1256" s="5">
        <f t="shared" si="25"/>
        <v>2.4880382775119618</v>
      </c>
    </row>
    <row r="1257" spans="1:14" ht="15">
      <c r="A1257" s="14" t="s">
        <v>300</v>
      </c>
      <c r="B1257" s="14" t="s">
        <v>797</v>
      </c>
      <c r="C1257" s="14" t="s">
        <v>21</v>
      </c>
      <c r="D1257" s="14" t="s">
        <v>17</v>
      </c>
      <c r="E1257" s="15">
        <v>46077</v>
      </c>
      <c r="F1257" s="16">
        <v>9.930555555555555E-2</v>
      </c>
      <c r="G1257" s="14">
        <v>-0.83</v>
      </c>
      <c r="H1257" s="14">
        <v>11.83</v>
      </c>
      <c r="I1257" s="14">
        <v>11</v>
      </c>
      <c r="J1257" s="14"/>
      <c r="K1257" s="14"/>
      <c r="L1257" s="5" t="b">
        <f t="shared" si="24"/>
        <v>0</v>
      </c>
      <c r="M1257">
        <v>1</v>
      </c>
      <c r="N1257" s="5">
        <f t="shared" si="25"/>
        <v>0.92983939137785288</v>
      </c>
    </row>
    <row r="1258" spans="1:14" ht="15">
      <c r="A1258" s="14" t="s">
        <v>300</v>
      </c>
      <c r="B1258" s="14" t="s">
        <v>354</v>
      </c>
      <c r="C1258" s="14" t="s">
        <v>21</v>
      </c>
      <c r="D1258" s="14" t="s">
        <v>17</v>
      </c>
      <c r="E1258" s="15">
        <v>46077</v>
      </c>
      <c r="F1258" s="16">
        <v>9.0972222222222218E-2</v>
      </c>
      <c r="G1258" s="14">
        <v>3.7</v>
      </c>
      <c r="H1258" s="14">
        <v>7.1</v>
      </c>
      <c r="I1258" s="14">
        <v>10.8</v>
      </c>
      <c r="J1258" s="14"/>
      <c r="K1258" s="14"/>
      <c r="L1258" s="5" t="b">
        <f t="shared" si="24"/>
        <v>0</v>
      </c>
      <c r="M1258">
        <v>1</v>
      </c>
      <c r="N1258" s="5">
        <f t="shared" si="25"/>
        <v>1.5211267605633805</v>
      </c>
    </row>
    <row r="1259" spans="1:14" ht="15">
      <c r="A1259" s="14" t="s">
        <v>300</v>
      </c>
      <c r="B1259" s="14" t="s">
        <v>860</v>
      </c>
      <c r="C1259" s="14" t="s">
        <v>21</v>
      </c>
      <c r="D1259" s="14" t="s">
        <v>17</v>
      </c>
      <c r="E1259" s="15">
        <v>46077</v>
      </c>
      <c r="F1259" s="16">
        <v>8.5416666666666669E-2</v>
      </c>
      <c r="G1259" s="14">
        <v>1.33</v>
      </c>
      <c r="H1259" s="14">
        <v>9.17</v>
      </c>
      <c r="I1259" s="14">
        <v>10.5</v>
      </c>
      <c r="J1259" s="14"/>
      <c r="K1259" s="14"/>
      <c r="L1259" s="5" t="b">
        <f t="shared" si="24"/>
        <v>0</v>
      </c>
      <c r="M1259">
        <v>1</v>
      </c>
      <c r="N1259" s="5">
        <f t="shared" si="25"/>
        <v>1.1450381679389312</v>
      </c>
    </row>
    <row r="1260" spans="1:14" ht="15">
      <c r="A1260" s="14" t="s">
        <v>300</v>
      </c>
      <c r="B1260" s="14" t="s">
        <v>861</v>
      </c>
      <c r="C1260" s="14" t="s">
        <v>25</v>
      </c>
      <c r="D1260" s="14" t="s">
        <v>17</v>
      </c>
      <c r="E1260" s="15">
        <v>46077</v>
      </c>
      <c r="F1260" s="16">
        <v>7.7777777777777779E-2</v>
      </c>
      <c r="G1260" s="14">
        <v>-2.95</v>
      </c>
      <c r="H1260" s="14">
        <v>2.95</v>
      </c>
      <c r="I1260" s="14">
        <v>0</v>
      </c>
      <c r="J1260" s="14" t="s">
        <v>26</v>
      </c>
      <c r="K1260" s="14" t="s">
        <v>19</v>
      </c>
      <c r="L1260" s="5" t="b">
        <f t="shared" si="24"/>
        <v>1</v>
      </c>
      <c r="M1260">
        <v>1</v>
      </c>
      <c r="N1260" s="5">
        <f t="shared" si="25"/>
        <v>0</v>
      </c>
    </row>
    <row r="1261" spans="1:14" ht="15">
      <c r="A1261" s="14" t="s">
        <v>300</v>
      </c>
      <c r="B1261" s="14" t="s">
        <v>475</v>
      </c>
      <c r="C1261" s="14" t="s">
        <v>19</v>
      </c>
      <c r="D1261" s="14" t="s">
        <v>17</v>
      </c>
      <c r="E1261" s="15">
        <v>46077</v>
      </c>
      <c r="F1261" s="16">
        <v>7.4999999999999997E-2</v>
      </c>
      <c r="G1261" s="14">
        <v>-5.7</v>
      </c>
      <c r="H1261" s="14">
        <v>28</v>
      </c>
      <c r="I1261" s="14">
        <v>22.3</v>
      </c>
      <c r="J1261" s="14"/>
      <c r="K1261" s="14"/>
      <c r="L1261" s="5" t="b">
        <f t="shared" si="24"/>
        <v>0</v>
      </c>
      <c r="M1261">
        <v>1</v>
      </c>
      <c r="N1261" s="5">
        <f t="shared" si="25"/>
        <v>0.79642857142857149</v>
      </c>
    </row>
    <row r="1262" spans="1:14" ht="15">
      <c r="A1262" s="14" t="s">
        <v>300</v>
      </c>
      <c r="B1262" s="14" t="s">
        <v>725</v>
      </c>
      <c r="C1262" s="14" t="s">
        <v>16</v>
      </c>
      <c r="D1262" s="14" t="s">
        <v>17</v>
      </c>
      <c r="E1262" s="15">
        <v>46077</v>
      </c>
      <c r="F1262" s="16">
        <v>2.9166666666666667E-2</v>
      </c>
      <c r="G1262" s="14">
        <v>4.9000000000000004</v>
      </c>
      <c r="H1262" s="14">
        <v>9.1</v>
      </c>
      <c r="I1262" s="14">
        <v>14</v>
      </c>
      <c r="J1262" s="14"/>
      <c r="K1262" s="14"/>
      <c r="L1262" s="5" t="b">
        <f t="shared" si="24"/>
        <v>0</v>
      </c>
      <c r="M1262">
        <v>1</v>
      </c>
      <c r="N1262" s="5">
        <f t="shared" si="25"/>
        <v>1.5384615384615385</v>
      </c>
    </row>
    <row r="1263" spans="1:14" ht="15">
      <c r="A1263" s="14" t="s">
        <v>300</v>
      </c>
      <c r="B1263" s="14" t="s">
        <v>862</v>
      </c>
      <c r="C1263" s="14" t="s">
        <v>19</v>
      </c>
      <c r="D1263" s="14" t="s">
        <v>17</v>
      </c>
      <c r="E1263" s="15">
        <v>46077</v>
      </c>
      <c r="F1263" s="16">
        <v>2.2222222222222223E-2</v>
      </c>
      <c r="G1263" s="14">
        <v>4.18</v>
      </c>
      <c r="H1263" s="14">
        <v>6.72</v>
      </c>
      <c r="I1263" s="14">
        <v>10.9</v>
      </c>
      <c r="J1263" s="14"/>
      <c r="K1263" s="14"/>
      <c r="L1263" s="5" t="b">
        <f t="shared" si="24"/>
        <v>0</v>
      </c>
      <c r="M1263">
        <v>1</v>
      </c>
      <c r="N1263" s="5">
        <f t="shared" si="25"/>
        <v>1.6220238095238095</v>
      </c>
    </row>
    <row r="1264" spans="1:14" ht="15">
      <c r="A1264" s="14" t="s">
        <v>300</v>
      </c>
      <c r="B1264" s="14" t="s">
        <v>863</v>
      </c>
      <c r="C1264" s="14" t="s">
        <v>19</v>
      </c>
      <c r="D1264" s="14" t="s">
        <v>17</v>
      </c>
      <c r="E1264" s="15">
        <v>46077</v>
      </c>
      <c r="F1264" s="16">
        <v>1.6666666666666666E-2</v>
      </c>
      <c r="G1264" s="14">
        <v>17.12</v>
      </c>
      <c r="H1264" s="14">
        <v>6.68</v>
      </c>
      <c r="I1264" s="14">
        <v>23.8</v>
      </c>
      <c r="J1264" s="14"/>
      <c r="K1264" s="14"/>
      <c r="L1264" s="5" t="b">
        <f t="shared" si="24"/>
        <v>0</v>
      </c>
      <c r="M1264">
        <v>1</v>
      </c>
      <c r="N1264" s="5">
        <f t="shared" si="25"/>
        <v>3.5628742514970062</v>
      </c>
    </row>
    <row r="1265" spans="1:14" ht="15">
      <c r="A1265" s="14" t="s">
        <v>300</v>
      </c>
      <c r="B1265" s="14" t="s">
        <v>864</v>
      </c>
      <c r="C1265" s="14" t="s">
        <v>19</v>
      </c>
      <c r="D1265" s="14" t="s">
        <v>17</v>
      </c>
      <c r="E1265" s="15">
        <v>46077</v>
      </c>
      <c r="F1265" s="16">
        <v>1.3888888888888889E-3</v>
      </c>
      <c r="G1265" s="14">
        <v>4.5199999999999996</v>
      </c>
      <c r="H1265" s="14">
        <v>3.68</v>
      </c>
      <c r="I1265" s="14">
        <v>8.1999999999999993</v>
      </c>
      <c r="J1265" s="14"/>
      <c r="K1265" s="14"/>
      <c r="L1265" s="5" t="b">
        <f t="shared" si="24"/>
        <v>0</v>
      </c>
      <c r="M1265">
        <v>1</v>
      </c>
      <c r="N1265" s="5">
        <f t="shared" si="25"/>
        <v>2.2282608695652173</v>
      </c>
    </row>
    <row r="1266" spans="1:14" ht="15">
      <c r="A1266" s="14" t="s">
        <v>300</v>
      </c>
      <c r="B1266" s="14" t="s">
        <v>514</v>
      </c>
      <c r="C1266" s="14" t="s">
        <v>25</v>
      </c>
      <c r="D1266" s="14" t="s">
        <v>17</v>
      </c>
      <c r="E1266" s="15">
        <v>46076</v>
      </c>
      <c r="F1266" s="16">
        <v>0.99791666666666667</v>
      </c>
      <c r="G1266" s="14">
        <v>-14.38</v>
      </c>
      <c r="H1266" s="14">
        <v>14.38</v>
      </c>
      <c r="I1266" s="14">
        <v>0</v>
      </c>
      <c r="J1266" s="14" t="s">
        <v>26</v>
      </c>
      <c r="K1266" s="14" t="s">
        <v>19</v>
      </c>
      <c r="L1266" s="5" t="b">
        <f t="shared" si="24"/>
        <v>1</v>
      </c>
      <c r="M1266">
        <v>1</v>
      </c>
      <c r="N1266" s="5">
        <f t="shared" si="25"/>
        <v>0</v>
      </c>
    </row>
    <row r="1267" spans="1:14" ht="15">
      <c r="A1267" s="14" t="s">
        <v>300</v>
      </c>
      <c r="B1267" s="14" t="s">
        <v>861</v>
      </c>
      <c r="C1267" s="14" t="s">
        <v>19</v>
      </c>
      <c r="D1267" s="14" t="s">
        <v>17</v>
      </c>
      <c r="E1267" s="15">
        <v>46076</v>
      </c>
      <c r="F1267" s="16">
        <v>0.98611111111111116</v>
      </c>
      <c r="G1267" s="14">
        <v>2.57</v>
      </c>
      <c r="H1267" s="14">
        <v>6.83</v>
      </c>
      <c r="I1267" s="14">
        <v>9.4</v>
      </c>
      <c r="J1267" s="14"/>
      <c r="K1267" s="14"/>
      <c r="L1267" s="5" t="b">
        <f t="shared" si="24"/>
        <v>0</v>
      </c>
      <c r="M1267">
        <v>1</v>
      </c>
      <c r="N1267" s="5">
        <f t="shared" si="25"/>
        <v>1.3762811127379209</v>
      </c>
    </row>
    <row r="1268" spans="1:14" ht="15">
      <c r="A1268" s="14" t="s">
        <v>300</v>
      </c>
      <c r="B1268" s="14" t="s">
        <v>865</v>
      </c>
      <c r="C1268" s="14" t="s">
        <v>19</v>
      </c>
      <c r="D1268" s="14" t="s">
        <v>17</v>
      </c>
      <c r="E1268" s="15">
        <v>46076</v>
      </c>
      <c r="F1268" s="16">
        <v>0.98055555555555551</v>
      </c>
      <c r="G1268" s="14">
        <v>0.28000000000000003</v>
      </c>
      <c r="H1268" s="14">
        <v>11.82</v>
      </c>
      <c r="I1268" s="14">
        <v>12.1</v>
      </c>
      <c r="J1268" s="14"/>
      <c r="K1268" s="14"/>
      <c r="L1268" s="5" t="b">
        <f t="shared" si="24"/>
        <v>0</v>
      </c>
      <c r="M1268">
        <v>1</v>
      </c>
      <c r="N1268" s="5">
        <f t="shared" si="25"/>
        <v>1.0236886632825719</v>
      </c>
    </row>
    <row r="1269" spans="1:14" ht="15">
      <c r="A1269" s="14" t="s">
        <v>300</v>
      </c>
      <c r="B1269" s="14" t="s">
        <v>866</v>
      </c>
      <c r="C1269" s="14" t="s">
        <v>19</v>
      </c>
      <c r="D1269" s="14" t="s">
        <v>17</v>
      </c>
      <c r="E1269" s="15">
        <v>46076</v>
      </c>
      <c r="F1269" s="16">
        <v>0.97222222222222221</v>
      </c>
      <c r="G1269" s="14">
        <v>9.32</v>
      </c>
      <c r="H1269" s="14">
        <v>3.68</v>
      </c>
      <c r="I1269" s="14">
        <v>13</v>
      </c>
      <c r="J1269" s="14"/>
      <c r="K1269" s="14"/>
      <c r="L1269" s="5" t="b">
        <f t="shared" si="24"/>
        <v>0</v>
      </c>
      <c r="M1269">
        <v>1</v>
      </c>
      <c r="N1269" s="5">
        <f t="shared" si="25"/>
        <v>3.5326086956521738</v>
      </c>
    </row>
    <row r="1270" spans="1:14" ht="15">
      <c r="A1270" s="14" t="s">
        <v>300</v>
      </c>
      <c r="B1270" s="14" t="s">
        <v>728</v>
      </c>
      <c r="C1270" s="14" t="s">
        <v>16</v>
      </c>
      <c r="D1270" s="14" t="s">
        <v>17</v>
      </c>
      <c r="E1270" s="15">
        <v>46076</v>
      </c>
      <c r="F1270" s="16">
        <v>0.96875</v>
      </c>
      <c r="G1270" s="14">
        <v>5.13</v>
      </c>
      <c r="H1270" s="14">
        <v>4.07</v>
      </c>
      <c r="I1270" s="14">
        <v>9.1999999999999993</v>
      </c>
      <c r="J1270" s="14"/>
      <c r="K1270" s="14"/>
      <c r="L1270" s="5" t="b">
        <f t="shared" si="24"/>
        <v>0</v>
      </c>
      <c r="M1270">
        <v>1</v>
      </c>
      <c r="N1270" s="5">
        <f t="shared" si="25"/>
        <v>2.26044226044226</v>
      </c>
    </row>
    <row r="1271" spans="1:14" ht="15">
      <c r="A1271" s="14" t="s">
        <v>300</v>
      </c>
      <c r="B1271" s="14" t="s">
        <v>788</v>
      </c>
      <c r="C1271" s="14" t="s">
        <v>25</v>
      </c>
      <c r="D1271" s="14" t="s">
        <v>17</v>
      </c>
      <c r="E1271" s="15">
        <v>46076</v>
      </c>
      <c r="F1271" s="16">
        <v>0.96388888888888891</v>
      </c>
      <c r="G1271" s="14">
        <v>-10.119999999999999</v>
      </c>
      <c r="H1271" s="14">
        <v>10.119999999999999</v>
      </c>
      <c r="I1271" s="14">
        <v>0</v>
      </c>
      <c r="J1271" s="14" t="s">
        <v>26</v>
      </c>
      <c r="K1271" s="14" t="s">
        <v>19</v>
      </c>
      <c r="L1271" s="5" t="b">
        <f t="shared" si="24"/>
        <v>1</v>
      </c>
      <c r="M1271">
        <v>1</v>
      </c>
      <c r="N1271" s="5">
        <f t="shared" si="25"/>
        <v>0</v>
      </c>
    </row>
    <row r="1272" spans="1:14" ht="15">
      <c r="A1272" s="14" t="s">
        <v>300</v>
      </c>
      <c r="B1272" s="14" t="s">
        <v>867</v>
      </c>
      <c r="C1272" s="14" t="s">
        <v>19</v>
      </c>
      <c r="D1272" s="14" t="s">
        <v>17</v>
      </c>
      <c r="E1272" s="15">
        <v>46076</v>
      </c>
      <c r="F1272" s="16">
        <v>0.34027777777777779</v>
      </c>
      <c r="G1272" s="14">
        <v>14.33</v>
      </c>
      <c r="H1272" s="14">
        <v>6.47</v>
      </c>
      <c r="I1272" s="14">
        <v>20.8</v>
      </c>
      <c r="J1272" s="14"/>
      <c r="K1272" s="14"/>
      <c r="L1272" s="5" t="b">
        <f t="shared" si="24"/>
        <v>0</v>
      </c>
      <c r="M1272">
        <v>1</v>
      </c>
      <c r="N1272" s="5">
        <f t="shared" si="25"/>
        <v>3.2148377125193202</v>
      </c>
    </row>
    <row r="1273" spans="1:14" ht="15">
      <c r="A1273" s="14" t="s">
        <v>300</v>
      </c>
      <c r="B1273" s="14" t="s">
        <v>868</v>
      </c>
      <c r="C1273" s="14" t="s">
        <v>19</v>
      </c>
      <c r="D1273" s="14" t="s">
        <v>17</v>
      </c>
      <c r="E1273" s="15">
        <v>46076</v>
      </c>
      <c r="F1273" s="16">
        <v>0.33541666666666664</v>
      </c>
      <c r="G1273" s="14">
        <v>15.88</v>
      </c>
      <c r="H1273" s="14">
        <v>1.92</v>
      </c>
      <c r="I1273" s="14">
        <v>17.8</v>
      </c>
      <c r="J1273" s="14"/>
      <c r="K1273" s="14"/>
      <c r="L1273" s="5" t="b">
        <f t="shared" si="24"/>
        <v>0</v>
      </c>
      <c r="M1273">
        <v>1</v>
      </c>
      <c r="N1273" s="5">
        <f t="shared" si="25"/>
        <v>9.2708333333333339</v>
      </c>
    </row>
    <row r="1274" spans="1:14" ht="15">
      <c r="A1274" s="14" t="s">
        <v>300</v>
      </c>
      <c r="B1274" s="14" t="s">
        <v>729</v>
      </c>
      <c r="C1274" s="14" t="s">
        <v>25</v>
      </c>
      <c r="D1274" s="14" t="s">
        <v>17</v>
      </c>
      <c r="E1274" s="15">
        <v>46076</v>
      </c>
      <c r="F1274" s="16">
        <v>0.33333333333333331</v>
      </c>
      <c r="G1274" s="14">
        <v>-3.93</v>
      </c>
      <c r="H1274" s="14">
        <v>3.93</v>
      </c>
      <c r="I1274" s="14">
        <v>0</v>
      </c>
      <c r="J1274" s="14"/>
      <c r="K1274" s="14" t="s">
        <v>16</v>
      </c>
      <c r="L1274" s="5" t="b">
        <f t="shared" si="24"/>
        <v>0</v>
      </c>
      <c r="M1274">
        <v>1</v>
      </c>
      <c r="N1274" s="5">
        <f t="shared" si="25"/>
        <v>0</v>
      </c>
    </row>
    <row r="1275" spans="1:14" ht="15">
      <c r="A1275" s="14" t="s">
        <v>300</v>
      </c>
      <c r="B1275" s="14" t="s">
        <v>755</v>
      </c>
      <c r="C1275" s="14" t="s">
        <v>19</v>
      </c>
      <c r="D1275" s="14" t="s">
        <v>17</v>
      </c>
      <c r="E1275" s="15">
        <v>46076</v>
      </c>
      <c r="F1275" s="16">
        <v>0.3298611111111111</v>
      </c>
      <c r="G1275" s="14">
        <v>19.57</v>
      </c>
      <c r="H1275" s="14">
        <v>7.73</v>
      </c>
      <c r="I1275" s="14">
        <v>27.3</v>
      </c>
      <c r="J1275" s="14"/>
      <c r="K1275" s="14"/>
      <c r="L1275" s="5" t="b">
        <f t="shared" si="24"/>
        <v>0</v>
      </c>
      <c r="M1275">
        <v>1</v>
      </c>
      <c r="N1275" s="5">
        <f t="shared" si="25"/>
        <v>3.5316946959896507</v>
      </c>
    </row>
    <row r="1276" spans="1:14" ht="15">
      <c r="A1276" s="14" t="s">
        <v>300</v>
      </c>
      <c r="B1276" s="14" t="s">
        <v>491</v>
      </c>
      <c r="C1276" s="14" t="s">
        <v>19</v>
      </c>
      <c r="D1276" s="14" t="s">
        <v>17</v>
      </c>
      <c r="E1276" s="15">
        <v>46076</v>
      </c>
      <c r="F1276" s="16">
        <v>0.32430555555555557</v>
      </c>
      <c r="G1276" s="14">
        <v>6.15</v>
      </c>
      <c r="H1276" s="14">
        <v>1.85</v>
      </c>
      <c r="I1276" s="14">
        <v>8</v>
      </c>
      <c r="J1276" s="14"/>
      <c r="K1276" s="14"/>
      <c r="L1276" s="5" t="b">
        <f t="shared" si="24"/>
        <v>0</v>
      </c>
      <c r="M1276">
        <v>1</v>
      </c>
      <c r="N1276" s="5">
        <f t="shared" si="25"/>
        <v>4.3243243243243237</v>
      </c>
    </row>
    <row r="1277" spans="1:14" ht="15">
      <c r="A1277" s="14" t="s">
        <v>300</v>
      </c>
      <c r="B1277" s="14" t="s">
        <v>869</v>
      </c>
      <c r="C1277" s="14" t="s">
        <v>16</v>
      </c>
      <c r="D1277" s="14" t="s">
        <v>17</v>
      </c>
      <c r="E1277" s="15">
        <v>46076</v>
      </c>
      <c r="F1277" s="16">
        <v>0.32222222222222224</v>
      </c>
      <c r="G1277" s="14">
        <v>3.37</v>
      </c>
      <c r="H1277" s="14">
        <v>2.5299999999999998</v>
      </c>
      <c r="I1277" s="14">
        <v>5.9</v>
      </c>
      <c r="J1277" s="14"/>
      <c r="K1277" s="14"/>
      <c r="L1277" s="5" t="b">
        <f t="shared" si="24"/>
        <v>0</v>
      </c>
      <c r="M1277">
        <v>1</v>
      </c>
      <c r="N1277" s="5">
        <f t="shared" si="25"/>
        <v>2.3320158102766801</v>
      </c>
    </row>
    <row r="1278" spans="1:14" ht="15">
      <c r="A1278" s="14" t="s">
        <v>300</v>
      </c>
      <c r="B1278" s="14" t="s">
        <v>205</v>
      </c>
      <c r="C1278" s="14" t="s">
        <v>25</v>
      </c>
      <c r="D1278" s="14" t="s">
        <v>17</v>
      </c>
      <c r="E1278" s="15">
        <v>46076</v>
      </c>
      <c r="F1278" s="16">
        <v>0.32013888888888886</v>
      </c>
      <c r="G1278" s="14">
        <v>-1.22</v>
      </c>
      <c r="H1278" s="14">
        <v>1.22</v>
      </c>
      <c r="I1278" s="14">
        <v>0</v>
      </c>
      <c r="J1278" s="14" t="s">
        <v>26</v>
      </c>
      <c r="K1278" s="14" t="s">
        <v>16</v>
      </c>
      <c r="L1278" s="5" t="b">
        <f t="shared" si="24"/>
        <v>1</v>
      </c>
      <c r="M1278">
        <v>1</v>
      </c>
      <c r="N1278" s="5">
        <f t="shared" si="25"/>
        <v>0</v>
      </c>
    </row>
    <row r="1279" spans="1:14" ht="15">
      <c r="A1279" s="14" t="s">
        <v>300</v>
      </c>
      <c r="B1279" s="14" t="s">
        <v>205</v>
      </c>
      <c r="C1279" s="14" t="s">
        <v>19</v>
      </c>
      <c r="D1279" s="14" t="s">
        <v>17</v>
      </c>
      <c r="E1279" s="15">
        <v>46076</v>
      </c>
      <c r="F1279" s="16">
        <v>0.31944444444444442</v>
      </c>
      <c r="G1279" s="14">
        <v>14.17</v>
      </c>
      <c r="H1279" s="14">
        <v>2.4300000000000002</v>
      </c>
      <c r="I1279" s="14">
        <v>16.600000000000001</v>
      </c>
      <c r="J1279" s="14"/>
      <c r="K1279" s="14"/>
      <c r="L1279" s="5" t="b">
        <f t="shared" si="24"/>
        <v>0</v>
      </c>
      <c r="M1279">
        <v>1</v>
      </c>
      <c r="N1279" s="5">
        <f t="shared" si="25"/>
        <v>6.8312757201646095</v>
      </c>
    </row>
    <row r="1280" spans="1:14" ht="15">
      <c r="A1280" s="14" t="s">
        <v>300</v>
      </c>
      <c r="B1280" s="14" t="s">
        <v>729</v>
      </c>
      <c r="C1280" s="14" t="s">
        <v>16</v>
      </c>
      <c r="D1280" s="14" t="s">
        <v>17</v>
      </c>
      <c r="E1280" s="15">
        <v>46076</v>
      </c>
      <c r="F1280" s="16">
        <v>0.31666666666666665</v>
      </c>
      <c r="G1280" s="14">
        <v>-1</v>
      </c>
      <c r="H1280" s="14">
        <v>16.399999999999999</v>
      </c>
      <c r="I1280" s="14">
        <v>15.4</v>
      </c>
      <c r="J1280" s="14"/>
      <c r="K1280" s="14"/>
      <c r="L1280" s="5" t="b">
        <f t="shared" si="24"/>
        <v>0</v>
      </c>
      <c r="M1280">
        <v>1</v>
      </c>
      <c r="N1280" s="5">
        <f t="shared" si="25"/>
        <v>0.9390243902439025</v>
      </c>
    </row>
    <row r="1281" spans="1:14" ht="15">
      <c r="A1281" s="14" t="s">
        <v>300</v>
      </c>
      <c r="B1281" s="14" t="s">
        <v>487</v>
      </c>
      <c r="C1281" s="14" t="s">
        <v>19</v>
      </c>
      <c r="D1281" s="14" t="s">
        <v>17</v>
      </c>
      <c r="E1281" s="15">
        <v>46076</v>
      </c>
      <c r="F1281" s="16">
        <v>0.3</v>
      </c>
      <c r="G1281" s="14">
        <v>5.38</v>
      </c>
      <c r="H1281" s="14">
        <v>4.92</v>
      </c>
      <c r="I1281" s="14">
        <v>10.3</v>
      </c>
      <c r="J1281" s="14"/>
      <c r="K1281" s="14"/>
      <c r="L1281" s="5" t="b">
        <f t="shared" si="24"/>
        <v>0</v>
      </c>
      <c r="M1281">
        <v>1</v>
      </c>
      <c r="N1281" s="5">
        <f t="shared" si="25"/>
        <v>2.0934959349593498</v>
      </c>
    </row>
    <row r="1282" spans="1:14" ht="15">
      <c r="A1282" s="14" t="s">
        <v>300</v>
      </c>
      <c r="B1282" s="14" t="s">
        <v>870</v>
      </c>
      <c r="C1282" s="14" t="s">
        <v>21</v>
      </c>
      <c r="D1282" s="14" t="s">
        <v>17</v>
      </c>
      <c r="E1282" s="15">
        <v>46076</v>
      </c>
      <c r="F1282" s="16">
        <v>0.2951388888888889</v>
      </c>
      <c r="G1282" s="14">
        <v>9.1999999999999993</v>
      </c>
      <c r="H1282" s="14">
        <v>1.3</v>
      </c>
      <c r="I1282" s="14">
        <v>10.5</v>
      </c>
      <c r="J1282" s="14" t="s">
        <v>26</v>
      </c>
      <c r="K1282" s="14" t="s">
        <v>21</v>
      </c>
      <c r="L1282" s="5" t="b">
        <f t="shared" si="24"/>
        <v>1</v>
      </c>
      <c r="M1282">
        <v>1</v>
      </c>
      <c r="N1282" s="5">
        <f t="shared" si="25"/>
        <v>8.0769230769230766</v>
      </c>
    </row>
    <row r="1283" spans="1:14" ht="15">
      <c r="A1283" s="14" t="s">
        <v>300</v>
      </c>
      <c r="B1283" s="14" t="s">
        <v>492</v>
      </c>
      <c r="C1283" s="14" t="s">
        <v>19</v>
      </c>
      <c r="D1283" s="14" t="s">
        <v>17</v>
      </c>
      <c r="E1283" s="15">
        <v>46076</v>
      </c>
      <c r="F1283" s="16">
        <v>0.29236111111111113</v>
      </c>
      <c r="G1283" s="14">
        <v>8.4</v>
      </c>
      <c r="H1283" s="14">
        <v>4.9000000000000004</v>
      </c>
      <c r="I1283" s="14">
        <v>13.3</v>
      </c>
      <c r="J1283" s="14"/>
      <c r="K1283" s="14"/>
      <c r="L1283" s="5" t="b">
        <f t="shared" si="24"/>
        <v>0</v>
      </c>
      <c r="M1283">
        <v>1</v>
      </c>
      <c r="N1283" s="5">
        <f t="shared" si="25"/>
        <v>2.7142857142857144</v>
      </c>
    </row>
    <row r="1284" spans="1:14" ht="15">
      <c r="A1284" s="14" t="s">
        <v>300</v>
      </c>
      <c r="B1284" s="14" t="s">
        <v>360</v>
      </c>
      <c r="C1284" s="14" t="s">
        <v>19</v>
      </c>
      <c r="D1284" s="14" t="s">
        <v>17</v>
      </c>
      <c r="E1284" s="15">
        <v>46076</v>
      </c>
      <c r="F1284" s="16">
        <v>0.2722222222222222</v>
      </c>
      <c r="G1284" s="14">
        <v>-3.05</v>
      </c>
      <c r="H1284" s="14">
        <v>8.9499999999999993</v>
      </c>
      <c r="I1284" s="14">
        <v>5.9</v>
      </c>
      <c r="J1284" s="14"/>
      <c r="K1284" s="14"/>
      <c r="L1284" s="5" t="b">
        <f t="shared" si="24"/>
        <v>0</v>
      </c>
      <c r="M1284">
        <v>1</v>
      </c>
      <c r="N1284" s="5">
        <f t="shared" si="25"/>
        <v>0.65921787709497215</v>
      </c>
    </row>
    <row r="1285" spans="1:14" ht="15">
      <c r="A1285" s="14" t="s">
        <v>300</v>
      </c>
      <c r="B1285" s="14" t="s">
        <v>871</v>
      </c>
      <c r="C1285" s="14" t="s">
        <v>25</v>
      </c>
      <c r="D1285" s="14" t="s">
        <v>17</v>
      </c>
      <c r="E1285" s="15">
        <v>46076</v>
      </c>
      <c r="F1285" s="16">
        <v>0.26527777777777778</v>
      </c>
      <c r="G1285" s="14">
        <v>-5.37</v>
      </c>
      <c r="H1285" s="14">
        <v>5.37</v>
      </c>
      <c r="I1285" s="14">
        <v>0</v>
      </c>
      <c r="J1285" s="14" t="s">
        <v>26</v>
      </c>
      <c r="K1285" s="14" t="s">
        <v>19</v>
      </c>
      <c r="L1285" s="5" t="b">
        <f t="shared" si="24"/>
        <v>1</v>
      </c>
      <c r="M1285">
        <v>1</v>
      </c>
      <c r="N1285" s="5">
        <f t="shared" si="25"/>
        <v>0</v>
      </c>
    </row>
    <row r="1286" spans="1:14" ht="15">
      <c r="A1286" s="14" t="s">
        <v>300</v>
      </c>
      <c r="B1286" s="14" t="s">
        <v>494</v>
      </c>
      <c r="C1286" s="14" t="s">
        <v>19</v>
      </c>
      <c r="D1286" s="14" t="s">
        <v>17</v>
      </c>
      <c r="E1286" s="15">
        <v>46076</v>
      </c>
      <c r="F1286" s="16">
        <v>0.26041666666666669</v>
      </c>
      <c r="G1286" s="14">
        <v>2.62</v>
      </c>
      <c r="H1286" s="14">
        <v>3.78</v>
      </c>
      <c r="I1286" s="14">
        <v>6.4</v>
      </c>
      <c r="J1286" s="14"/>
      <c r="K1286" s="14"/>
      <c r="L1286" s="5" t="b">
        <f t="shared" si="24"/>
        <v>0</v>
      </c>
      <c r="M1286">
        <v>1</v>
      </c>
      <c r="N1286" s="5">
        <f t="shared" si="25"/>
        <v>1.6931216931216932</v>
      </c>
    </row>
    <row r="1287" spans="1:14" ht="15">
      <c r="A1287" s="14" t="s">
        <v>300</v>
      </c>
      <c r="B1287" s="14" t="s">
        <v>734</v>
      </c>
      <c r="C1287" s="14" t="s">
        <v>19</v>
      </c>
      <c r="D1287" s="14" t="s">
        <v>17</v>
      </c>
      <c r="E1287" s="15">
        <v>46076</v>
      </c>
      <c r="F1287" s="16">
        <v>0.23541666666666666</v>
      </c>
      <c r="G1287" s="14">
        <v>3.1</v>
      </c>
      <c r="H1287" s="14">
        <v>4.7</v>
      </c>
      <c r="I1287" s="14">
        <v>7.8</v>
      </c>
      <c r="J1287" s="14"/>
      <c r="K1287" s="14"/>
      <c r="L1287" s="5" t="b">
        <f t="shared" si="24"/>
        <v>0</v>
      </c>
      <c r="M1287">
        <v>1</v>
      </c>
      <c r="N1287" s="5">
        <f t="shared" si="25"/>
        <v>1.6595744680851063</v>
      </c>
    </row>
    <row r="1288" spans="1:14" ht="15">
      <c r="A1288" s="14" t="s">
        <v>300</v>
      </c>
      <c r="B1288" s="14" t="s">
        <v>870</v>
      </c>
      <c r="C1288" s="14" t="s">
        <v>21</v>
      </c>
      <c r="D1288" s="14" t="s">
        <v>17</v>
      </c>
      <c r="E1288" s="15">
        <v>46076</v>
      </c>
      <c r="F1288" s="16">
        <v>0.21319444444444444</v>
      </c>
      <c r="G1288" s="14">
        <v>5.35</v>
      </c>
      <c r="H1288" s="14">
        <v>5.15</v>
      </c>
      <c r="I1288" s="14">
        <v>10.5</v>
      </c>
      <c r="J1288" s="14"/>
      <c r="K1288" s="14"/>
      <c r="L1288" s="5" t="b">
        <f t="shared" si="24"/>
        <v>0</v>
      </c>
      <c r="M1288">
        <v>1</v>
      </c>
      <c r="N1288" s="5">
        <f t="shared" si="25"/>
        <v>2.0388349514563107</v>
      </c>
    </row>
    <row r="1289" spans="1:14" ht="15">
      <c r="A1289" s="14" t="s">
        <v>300</v>
      </c>
      <c r="B1289" s="14" t="s">
        <v>470</v>
      </c>
      <c r="C1289" s="14" t="s">
        <v>21</v>
      </c>
      <c r="D1289" s="14" t="s">
        <v>17</v>
      </c>
      <c r="E1289" s="15">
        <v>46076</v>
      </c>
      <c r="F1289" s="16">
        <v>0.20902777777777778</v>
      </c>
      <c r="G1289" s="14">
        <v>7.52</v>
      </c>
      <c r="H1289" s="14">
        <v>4.58</v>
      </c>
      <c r="I1289" s="14">
        <v>12.1</v>
      </c>
      <c r="J1289" s="14"/>
      <c r="K1289" s="14"/>
      <c r="L1289" s="5" t="b">
        <f t="shared" si="24"/>
        <v>0</v>
      </c>
      <c r="M1289">
        <v>1</v>
      </c>
      <c r="N1289" s="5">
        <f t="shared" si="25"/>
        <v>2.6419213973799125</v>
      </c>
    </row>
    <row r="1290" spans="1:14" ht="15">
      <c r="A1290" s="14" t="s">
        <v>300</v>
      </c>
      <c r="B1290" s="14" t="s">
        <v>469</v>
      </c>
      <c r="C1290" s="14" t="s">
        <v>21</v>
      </c>
      <c r="D1290" s="14" t="s">
        <v>17</v>
      </c>
      <c r="E1290" s="15">
        <v>46076</v>
      </c>
      <c r="F1290" s="16">
        <v>0.20555555555555555</v>
      </c>
      <c r="G1290" s="14">
        <v>-1.87</v>
      </c>
      <c r="H1290" s="14">
        <v>12.47</v>
      </c>
      <c r="I1290" s="14">
        <v>10.6</v>
      </c>
      <c r="J1290" s="14"/>
      <c r="K1290" s="14"/>
      <c r="L1290" s="5" t="b">
        <f t="shared" si="24"/>
        <v>0</v>
      </c>
      <c r="M1290">
        <v>1</v>
      </c>
      <c r="N1290" s="5">
        <f t="shared" si="25"/>
        <v>0.85004009623095422</v>
      </c>
    </row>
    <row r="1291" spans="1:14" ht="15">
      <c r="A1291" s="14" t="s">
        <v>300</v>
      </c>
      <c r="B1291" s="14" t="s">
        <v>451</v>
      </c>
      <c r="C1291" s="14" t="s">
        <v>21</v>
      </c>
      <c r="D1291" s="14" t="s">
        <v>17</v>
      </c>
      <c r="E1291" s="15">
        <v>46076</v>
      </c>
      <c r="F1291" s="16">
        <v>0.19652777777777777</v>
      </c>
      <c r="G1291" s="14">
        <v>7.35</v>
      </c>
      <c r="H1291" s="14">
        <v>3.25</v>
      </c>
      <c r="I1291" s="14">
        <v>10.6</v>
      </c>
      <c r="J1291" s="14"/>
      <c r="K1291" s="14"/>
      <c r="L1291" s="5" t="b">
        <f t="shared" si="24"/>
        <v>0</v>
      </c>
      <c r="M1291">
        <v>1</v>
      </c>
      <c r="N1291" s="5">
        <f t="shared" si="25"/>
        <v>3.2615384615384615</v>
      </c>
    </row>
    <row r="1292" spans="1:14" ht="15">
      <c r="A1292" s="14" t="s">
        <v>300</v>
      </c>
      <c r="B1292" s="14" t="s">
        <v>846</v>
      </c>
      <c r="C1292" s="14" t="s">
        <v>21</v>
      </c>
      <c r="D1292" s="14" t="s">
        <v>17</v>
      </c>
      <c r="E1292" s="15">
        <v>46076</v>
      </c>
      <c r="F1292" s="16">
        <v>0.19305555555555556</v>
      </c>
      <c r="G1292" s="14">
        <v>6.13</v>
      </c>
      <c r="H1292" s="14">
        <v>4.37</v>
      </c>
      <c r="I1292" s="14">
        <v>10.5</v>
      </c>
      <c r="J1292" s="14"/>
      <c r="K1292" s="14"/>
      <c r="L1292" s="5" t="b">
        <f t="shared" si="24"/>
        <v>0</v>
      </c>
      <c r="M1292">
        <v>1</v>
      </c>
      <c r="N1292" s="5">
        <f t="shared" si="25"/>
        <v>2.402745995423341</v>
      </c>
    </row>
    <row r="1293" spans="1:14" ht="15">
      <c r="A1293" s="14" t="s">
        <v>300</v>
      </c>
      <c r="B1293" s="14" t="s">
        <v>389</v>
      </c>
      <c r="C1293" s="14" t="s">
        <v>21</v>
      </c>
      <c r="D1293" s="14" t="s">
        <v>17</v>
      </c>
      <c r="E1293" s="15">
        <v>46076</v>
      </c>
      <c r="F1293" s="16">
        <v>0.18958333333333333</v>
      </c>
      <c r="G1293" s="14">
        <v>15.52</v>
      </c>
      <c r="H1293" s="14">
        <v>2.08</v>
      </c>
      <c r="I1293" s="14">
        <v>17.600000000000001</v>
      </c>
      <c r="J1293" s="14"/>
      <c r="K1293" s="14"/>
      <c r="L1293" s="5" t="b">
        <f t="shared" si="24"/>
        <v>0</v>
      </c>
      <c r="M1293">
        <v>1</v>
      </c>
      <c r="N1293" s="5">
        <f t="shared" si="25"/>
        <v>8.4615384615384617</v>
      </c>
    </row>
    <row r="1294" spans="1:14" ht="15">
      <c r="A1294" s="14" t="s">
        <v>300</v>
      </c>
      <c r="B1294" s="14" t="s">
        <v>872</v>
      </c>
      <c r="C1294" s="14" t="s">
        <v>21</v>
      </c>
      <c r="D1294" s="14" t="s">
        <v>17</v>
      </c>
      <c r="E1294" s="15">
        <v>46076</v>
      </c>
      <c r="F1294" s="16">
        <v>0.18819444444444444</v>
      </c>
      <c r="G1294" s="14">
        <v>5.4</v>
      </c>
      <c r="H1294" s="14">
        <v>5.0999999999999996</v>
      </c>
      <c r="I1294" s="14">
        <v>10.5</v>
      </c>
      <c r="J1294" s="14"/>
      <c r="K1294" s="14"/>
      <c r="L1294" s="5" t="b">
        <f t="shared" si="24"/>
        <v>0</v>
      </c>
      <c r="M1294">
        <v>1</v>
      </c>
      <c r="N1294" s="5">
        <f t="shared" si="25"/>
        <v>2.0588235294117649</v>
      </c>
    </row>
    <row r="1295" spans="1:14" ht="15">
      <c r="A1295" s="14" t="s">
        <v>300</v>
      </c>
      <c r="B1295" s="14" t="s">
        <v>814</v>
      </c>
      <c r="C1295" s="14" t="s">
        <v>21</v>
      </c>
      <c r="D1295" s="14" t="s">
        <v>17</v>
      </c>
      <c r="E1295" s="15">
        <v>46076</v>
      </c>
      <c r="F1295" s="16">
        <v>0.18194444444444444</v>
      </c>
      <c r="G1295" s="14">
        <v>15.08</v>
      </c>
      <c r="H1295" s="14">
        <v>2.52</v>
      </c>
      <c r="I1295" s="14">
        <v>17.600000000000001</v>
      </c>
      <c r="J1295" s="14"/>
      <c r="K1295" s="14"/>
      <c r="L1295" s="5" t="b">
        <f t="shared" si="24"/>
        <v>0</v>
      </c>
      <c r="M1295">
        <v>1</v>
      </c>
      <c r="N1295" s="5">
        <f t="shared" si="25"/>
        <v>6.9841269841269851</v>
      </c>
    </row>
    <row r="1296" spans="1:14" ht="15">
      <c r="A1296" s="14" t="s">
        <v>300</v>
      </c>
      <c r="B1296" s="14" t="s">
        <v>471</v>
      </c>
      <c r="C1296" s="14" t="s">
        <v>21</v>
      </c>
      <c r="D1296" s="14" t="s">
        <v>17</v>
      </c>
      <c r="E1296" s="15">
        <v>46076</v>
      </c>
      <c r="F1296" s="16">
        <v>0.17986111111111111</v>
      </c>
      <c r="G1296" s="14">
        <v>6.2</v>
      </c>
      <c r="H1296" s="14">
        <v>4.9000000000000004</v>
      </c>
      <c r="I1296" s="14">
        <v>11.1</v>
      </c>
      <c r="J1296" s="14"/>
      <c r="K1296" s="14"/>
      <c r="L1296" s="5" t="b">
        <f t="shared" si="24"/>
        <v>0</v>
      </c>
      <c r="M1296">
        <v>1</v>
      </c>
      <c r="N1296" s="5">
        <f t="shared" si="25"/>
        <v>2.2653061224489792</v>
      </c>
    </row>
    <row r="1297" spans="1:14" ht="15">
      <c r="A1297" s="14" t="s">
        <v>300</v>
      </c>
      <c r="B1297" s="14" t="s">
        <v>472</v>
      </c>
      <c r="C1297" s="14" t="s">
        <v>21</v>
      </c>
      <c r="D1297" s="14" t="s">
        <v>17</v>
      </c>
      <c r="E1297" s="15">
        <v>46076</v>
      </c>
      <c r="F1297" s="16">
        <v>0.1763888888888889</v>
      </c>
      <c r="G1297" s="14">
        <v>5.0999999999999996</v>
      </c>
      <c r="H1297" s="14">
        <v>5.4</v>
      </c>
      <c r="I1297" s="14">
        <v>10.5</v>
      </c>
      <c r="J1297" s="14"/>
      <c r="K1297" s="14"/>
      <c r="L1297" s="5" t="b">
        <f t="shared" si="24"/>
        <v>0</v>
      </c>
      <c r="M1297">
        <v>1</v>
      </c>
      <c r="N1297" s="5">
        <f t="shared" si="25"/>
        <v>1.9444444444444444</v>
      </c>
    </row>
    <row r="1298" spans="1:14" ht="15">
      <c r="A1298" s="14" t="s">
        <v>300</v>
      </c>
      <c r="B1298" s="14" t="s">
        <v>473</v>
      </c>
      <c r="C1298" s="14" t="s">
        <v>21</v>
      </c>
      <c r="D1298" s="14" t="s">
        <v>17</v>
      </c>
      <c r="E1298" s="15">
        <v>46076</v>
      </c>
      <c r="F1298" s="16">
        <v>0.17222222222222222</v>
      </c>
      <c r="G1298" s="14">
        <v>1.87</v>
      </c>
      <c r="H1298" s="14">
        <v>8.73</v>
      </c>
      <c r="I1298" s="14">
        <v>10.6</v>
      </c>
      <c r="J1298" s="14"/>
      <c r="K1298" s="14"/>
      <c r="L1298" s="5" t="b">
        <f t="shared" si="24"/>
        <v>0</v>
      </c>
      <c r="M1298">
        <v>1</v>
      </c>
      <c r="N1298" s="5">
        <f t="shared" si="25"/>
        <v>1.2142038946162657</v>
      </c>
    </row>
    <row r="1299" spans="1:14" ht="15">
      <c r="A1299" s="14" t="s">
        <v>300</v>
      </c>
      <c r="B1299" s="14" t="s">
        <v>873</v>
      </c>
      <c r="C1299" s="14" t="s">
        <v>16</v>
      </c>
      <c r="D1299" s="14" t="s">
        <v>17</v>
      </c>
      <c r="E1299" s="15">
        <v>46076</v>
      </c>
      <c r="F1299" s="16">
        <v>0.13263888888888889</v>
      </c>
      <c r="G1299" s="14">
        <v>4.13</v>
      </c>
      <c r="H1299" s="14">
        <v>1.77</v>
      </c>
      <c r="I1299" s="14">
        <v>5.9</v>
      </c>
      <c r="J1299" s="14"/>
      <c r="K1299" s="14"/>
      <c r="L1299" s="5" t="b">
        <f t="shared" si="24"/>
        <v>0</v>
      </c>
      <c r="M1299">
        <v>1</v>
      </c>
      <c r="N1299" s="5">
        <f t="shared" si="25"/>
        <v>3.3333333333333335</v>
      </c>
    </row>
    <row r="1300" spans="1:14" ht="15">
      <c r="A1300" s="14" t="s">
        <v>300</v>
      </c>
      <c r="B1300" s="14" t="s">
        <v>506</v>
      </c>
      <c r="C1300" s="14" t="s">
        <v>16</v>
      </c>
      <c r="D1300" s="14" t="s">
        <v>17</v>
      </c>
      <c r="E1300" s="15">
        <v>46076</v>
      </c>
      <c r="F1300" s="16">
        <v>0.12638888888888888</v>
      </c>
      <c r="G1300" s="14">
        <v>1.5</v>
      </c>
      <c r="H1300" s="14">
        <v>10.8</v>
      </c>
      <c r="I1300" s="14">
        <v>12.3</v>
      </c>
      <c r="J1300" s="14"/>
      <c r="K1300" s="14"/>
      <c r="L1300" s="5" t="b">
        <f t="shared" si="24"/>
        <v>0</v>
      </c>
      <c r="M1300">
        <v>1</v>
      </c>
      <c r="N1300" s="5">
        <f t="shared" si="25"/>
        <v>1.1388888888888888</v>
      </c>
    </row>
    <row r="1301" spans="1:14" ht="15">
      <c r="A1301" s="14" t="s">
        <v>300</v>
      </c>
      <c r="B1301" s="14" t="s">
        <v>514</v>
      </c>
      <c r="C1301" s="14" t="s">
        <v>19</v>
      </c>
      <c r="D1301" s="14" t="s">
        <v>17</v>
      </c>
      <c r="E1301" s="15">
        <v>46076</v>
      </c>
      <c r="F1301" s="16">
        <v>0.10208333333333333</v>
      </c>
      <c r="G1301" s="14">
        <v>7.15</v>
      </c>
      <c r="H1301" s="14">
        <v>6.85</v>
      </c>
      <c r="I1301" s="14">
        <v>14</v>
      </c>
      <c r="J1301" s="14"/>
      <c r="K1301" s="14"/>
      <c r="L1301" s="5" t="b">
        <f t="shared" si="24"/>
        <v>0</v>
      </c>
      <c r="M1301">
        <v>1</v>
      </c>
      <c r="N1301" s="5">
        <f t="shared" si="25"/>
        <v>2.0437956204379564</v>
      </c>
    </row>
    <row r="1302" spans="1:14" ht="15">
      <c r="A1302" s="14" t="s">
        <v>300</v>
      </c>
      <c r="B1302" s="14" t="s">
        <v>874</v>
      </c>
      <c r="C1302" s="14" t="s">
        <v>16</v>
      </c>
      <c r="D1302" s="14" t="s">
        <v>17</v>
      </c>
      <c r="E1302" s="15">
        <v>46076</v>
      </c>
      <c r="F1302" s="16">
        <v>7.9861111111111105E-2</v>
      </c>
      <c r="G1302" s="14">
        <v>2.63</v>
      </c>
      <c r="H1302" s="14">
        <v>3.27</v>
      </c>
      <c r="I1302" s="14">
        <v>5.9</v>
      </c>
      <c r="J1302" s="14"/>
      <c r="K1302" s="14"/>
      <c r="L1302" s="5" t="b">
        <f t="shared" si="24"/>
        <v>0</v>
      </c>
      <c r="M1302">
        <v>1</v>
      </c>
      <c r="N1302" s="5">
        <f t="shared" si="25"/>
        <v>1.8042813455657494</v>
      </c>
    </row>
    <row r="1303" spans="1:14" ht="15">
      <c r="A1303" s="14" t="s">
        <v>300</v>
      </c>
      <c r="B1303" s="14" t="s">
        <v>875</v>
      </c>
      <c r="C1303" s="14" t="s">
        <v>16</v>
      </c>
      <c r="D1303" s="14" t="s">
        <v>17</v>
      </c>
      <c r="E1303" s="15">
        <v>46076</v>
      </c>
      <c r="F1303" s="16">
        <v>7.6388888888888895E-2</v>
      </c>
      <c r="G1303" s="14">
        <v>-7.0000000000000007E-2</v>
      </c>
      <c r="H1303" s="14">
        <v>5.97</v>
      </c>
      <c r="I1303" s="14">
        <v>5.9</v>
      </c>
      <c r="J1303" s="14"/>
      <c r="K1303" s="14"/>
      <c r="L1303" s="5" t="b">
        <f t="shared" si="24"/>
        <v>0</v>
      </c>
      <c r="M1303">
        <v>1</v>
      </c>
      <c r="N1303" s="5">
        <f t="shared" si="25"/>
        <v>0.98827470686767183</v>
      </c>
    </row>
    <row r="1304" spans="1:14" ht="15">
      <c r="A1304" s="14" t="s">
        <v>300</v>
      </c>
      <c r="B1304" s="14" t="s">
        <v>517</v>
      </c>
      <c r="C1304" s="14" t="s">
        <v>19</v>
      </c>
      <c r="D1304" s="14" t="s">
        <v>17</v>
      </c>
      <c r="E1304" s="15">
        <v>46076</v>
      </c>
      <c r="F1304" s="16">
        <v>7.1527777777777773E-2</v>
      </c>
      <c r="G1304" s="14">
        <v>6.78</v>
      </c>
      <c r="H1304" s="14">
        <v>6.52</v>
      </c>
      <c r="I1304" s="14">
        <v>13.3</v>
      </c>
      <c r="J1304" s="14"/>
      <c r="K1304" s="14"/>
      <c r="L1304" s="5" t="b">
        <f t="shared" ref="L1304:L1367" si="26">ISNUMBER(SEARCH("X", J1304))</f>
        <v>0</v>
      </c>
      <c r="M1304">
        <v>1</v>
      </c>
      <c r="N1304" s="5">
        <f t="shared" ref="N1304:N1367" si="27">IF(H1304&gt;0, I1304/H1304, "")</f>
        <v>2.0398773006134974</v>
      </c>
    </row>
    <row r="1305" spans="1:14" ht="15">
      <c r="A1305" s="14" t="s">
        <v>300</v>
      </c>
      <c r="B1305" s="14" t="s">
        <v>515</v>
      </c>
      <c r="C1305" s="14" t="s">
        <v>16</v>
      </c>
      <c r="D1305" s="14" t="s">
        <v>17</v>
      </c>
      <c r="E1305" s="15">
        <v>46076</v>
      </c>
      <c r="F1305" s="16">
        <v>5.7638888888888892E-2</v>
      </c>
      <c r="G1305" s="14">
        <v>4.42</v>
      </c>
      <c r="H1305" s="14">
        <v>7.88</v>
      </c>
      <c r="I1305" s="14">
        <v>12.3</v>
      </c>
      <c r="J1305" s="14"/>
      <c r="K1305" s="14"/>
      <c r="L1305" s="5" t="b">
        <f t="shared" si="26"/>
        <v>0</v>
      </c>
      <c r="M1305">
        <v>1</v>
      </c>
      <c r="N1305" s="5">
        <f t="shared" si="27"/>
        <v>1.5609137055837565</v>
      </c>
    </row>
    <row r="1306" spans="1:14" ht="15">
      <c r="A1306" s="14" t="s">
        <v>300</v>
      </c>
      <c r="B1306" s="14" t="s">
        <v>876</v>
      </c>
      <c r="C1306" s="14" t="s">
        <v>25</v>
      </c>
      <c r="D1306" s="14" t="s">
        <v>17</v>
      </c>
      <c r="E1306" s="15">
        <v>46076</v>
      </c>
      <c r="F1306" s="16">
        <v>2.6388888888888889E-2</v>
      </c>
      <c r="G1306" s="14">
        <v>-2.0499999999999998</v>
      </c>
      <c r="H1306" s="14">
        <v>2.0499999999999998</v>
      </c>
      <c r="I1306" s="14">
        <v>0</v>
      </c>
      <c r="J1306" s="14" t="s">
        <v>26</v>
      </c>
      <c r="K1306" s="14" t="s">
        <v>19</v>
      </c>
      <c r="L1306" s="5" t="b">
        <f t="shared" si="26"/>
        <v>1</v>
      </c>
      <c r="M1306">
        <v>1</v>
      </c>
      <c r="N1306" s="5">
        <f t="shared" si="27"/>
        <v>0</v>
      </c>
    </row>
    <row r="1307" spans="1:14" ht="15">
      <c r="A1307" s="14" t="s">
        <v>300</v>
      </c>
      <c r="B1307" s="14" t="s">
        <v>871</v>
      </c>
      <c r="C1307" s="14" t="s">
        <v>19</v>
      </c>
      <c r="D1307" s="14" t="s">
        <v>17</v>
      </c>
      <c r="E1307" s="15">
        <v>46076</v>
      </c>
      <c r="F1307" s="16">
        <v>2.5000000000000001E-2</v>
      </c>
      <c r="G1307" s="14">
        <v>3.72</v>
      </c>
      <c r="H1307" s="14">
        <v>13.18</v>
      </c>
      <c r="I1307" s="14">
        <v>16.899999999999999</v>
      </c>
      <c r="J1307" s="14"/>
      <c r="K1307" s="14"/>
      <c r="L1307" s="5" t="b">
        <f t="shared" si="26"/>
        <v>0</v>
      </c>
      <c r="M1307">
        <v>1</v>
      </c>
      <c r="N1307" s="5">
        <f t="shared" si="27"/>
        <v>1.2822458270106221</v>
      </c>
    </row>
    <row r="1308" spans="1:14" ht="15">
      <c r="A1308" s="14" t="s">
        <v>300</v>
      </c>
      <c r="B1308" s="14" t="s">
        <v>877</v>
      </c>
      <c r="C1308" s="14" t="s">
        <v>19</v>
      </c>
      <c r="D1308" s="14" t="s">
        <v>17</v>
      </c>
      <c r="E1308" s="15">
        <v>46076</v>
      </c>
      <c r="F1308" s="16">
        <v>9.7222222222222224E-3</v>
      </c>
      <c r="G1308" s="14">
        <v>12.57</v>
      </c>
      <c r="H1308" s="14">
        <v>5.43</v>
      </c>
      <c r="I1308" s="14">
        <v>18</v>
      </c>
      <c r="J1308" s="14"/>
      <c r="K1308" s="14"/>
      <c r="L1308" s="5" t="b">
        <f t="shared" si="26"/>
        <v>0</v>
      </c>
      <c r="M1308">
        <v>1</v>
      </c>
      <c r="N1308" s="5">
        <f t="shared" si="27"/>
        <v>3.3149171270718232</v>
      </c>
    </row>
    <row r="1309" spans="1:14" ht="15">
      <c r="A1309" s="14" t="s">
        <v>300</v>
      </c>
      <c r="B1309" s="14" t="s">
        <v>520</v>
      </c>
      <c r="C1309" s="14" t="s">
        <v>19</v>
      </c>
      <c r="D1309" s="14" t="s">
        <v>17</v>
      </c>
      <c r="E1309" s="15">
        <v>46076</v>
      </c>
      <c r="F1309" s="16">
        <v>4.8611111111111112E-3</v>
      </c>
      <c r="G1309" s="14">
        <v>11.9</v>
      </c>
      <c r="H1309" s="14">
        <v>7.7</v>
      </c>
      <c r="I1309" s="14">
        <v>19.600000000000001</v>
      </c>
      <c r="J1309" s="14"/>
      <c r="K1309" s="14"/>
      <c r="L1309" s="5" t="b">
        <f t="shared" si="26"/>
        <v>0</v>
      </c>
      <c r="M1309">
        <v>1</v>
      </c>
      <c r="N1309" s="5">
        <f t="shared" si="27"/>
        <v>2.5454545454545454</v>
      </c>
    </row>
    <row r="1310" spans="1:14" ht="15">
      <c r="A1310" s="14" t="s">
        <v>300</v>
      </c>
      <c r="B1310" s="14" t="s">
        <v>876</v>
      </c>
      <c r="C1310" s="14" t="s">
        <v>19</v>
      </c>
      <c r="D1310" s="14" t="s">
        <v>17</v>
      </c>
      <c r="E1310" s="15">
        <v>46075</v>
      </c>
      <c r="F1310" s="16">
        <v>0.99930555555555556</v>
      </c>
      <c r="G1310" s="14">
        <v>22.75</v>
      </c>
      <c r="H1310" s="14">
        <v>1.95</v>
      </c>
      <c r="I1310" s="14">
        <v>24.7</v>
      </c>
      <c r="J1310" s="14"/>
      <c r="K1310" s="14"/>
      <c r="L1310" s="5" t="b">
        <f t="shared" si="26"/>
        <v>0</v>
      </c>
      <c r="M1310">
        <v>1</v>
      </c>
      <c r="N1310" s="5">
        <f t="shared" si="27"/>
        <v>12.666666666666666</v>
      </c>
    </row>
    <row r="1311" spans="1:14" ht="15">
      <c r="A1311" s="14" t="s">
        <v>300</v>
      </c>
      <c r="B1311" s="14" t="s">
        <v>487</v>
      </c>
      <c r="C1311" s="14" t="s">
        <v>21</v>
      </c>
      <c r="D1311" s="14" t="s">
        <v>17</v>
      </c>
      <c r="E1311" s="15">
        <v>46075</v>
      </c>
      <c r="F1311" s="16">
        <v>0.9868055555555556</v>
      </c>
      <c r="G1311" s="14">
        <v>11.3</v>
      </c>
      <c r="H1311" s="14">
        <v>0.6</v>
      </c>
      <c r="I1311" s="14">
        <v>11.9</v>
      </c>
      <c r="J1311" s="14" t="s">
        <v>26</v>
      </c>
      <c r="K1311" s="14" t="s">
        <v>21</v>
      </c>
      <c r="L1311" s="5" t="b">
        <f t="shared" si="26"/>
        <v>1</v>
      </c>
      <c r="M1311">
        <v>1</v>
      </c>
      <c r="N1311" s="5">
        <f t="shared" si="27"/>
        <v>19.833333333333336</v>
      </c>
    </row>
    <row r="1312" spans="1:14" ht="15">
      <c r="A1312" s="14" t="s">
        <v>300</v>
      </c>
      <c r="B1312" s="14" t="s">
        <v>788</v>
      </c>
      <c r="C1312" s="14" t="s">
        <v>25</v>
      </c>
      <c r="D1312" s="14" t="s">
        <v>17</v>
      </c>
      <c r="E1312" s="15">
        <v>46075</v>
      </c>
      <c r="F1312" s="16">
        <v>0.98611111111111116</v>
      </c>
      <c r="G1312" s="14">
        <v>-8.6199999999999992</v>
      </c>
      <c r="H1312" s="14">
        <v>8.6199999999999992</v>
      </c>
      <c r="I1312" s="14">
        <v>0</v>
      </c>
      <c r="J1312" s="14" t="s">
        <v>26</v>
      </c>
      <c r="K1312" s="14" t="s">
        <v>19</v>
      </c>
      <c r="L1312" s="5" t="b">
        <f t="shared" si="26"/>
        <v>1</v>
      </c>
      <c r="M1312">
        <v>1</v>
      </c>
      <c r="N1312" s="5">
        <f t="shared" si="27"/>
        <v>0</v>
      </c>
    </row>
    <row r="1313" spans="1:14" ht="15">
      <c r="A1313" s="14" t="s">
        <v>300</v>
      </c>
      <c r="B1313" s="14" t="s">
        <v>440</v>
      </c>
      <c r="C1313" s="14" t="s">
        <v>19</v>
      </c>
      <c r="D1313" s="14" t="s">
        <v>17</v>
      </c>
      <c r="E1313" s="15">
        <v>46075</v>
      </c>
      <c r="F1313" s="16">
        <v>0.96597222222222223</v>
      </c>
      <c r="G1313" s="14">
        <v>-7.28</v>
      </c>
      <c r="H1313" s="14">
        <v>14.18</v>
      </c>
      <c r="I1313" s="14">
        <v>6.9</v>
      </c>
      <c r="J1313" s="14"/>
      <c r="K1313" s="14"/>
      <c r="L1313" s="5" t="b">
        <f t="shared" si="26"/>
        <v>0</v>
      </c>
      <c r="M1313">
        <v>1</v>
      </c>
      <c r="N1313" s="5">
        <f t="shared" si="27"/>
        <v>0.48660084626234135</v>
      </c>
    </row>
    <row r="1314" spans="1:14" ht="15">
      <c r="A1314" s="14" t="s">
        <v>300</v>
      </c>
      <c r="B1314" s="14" t="s">
        <v>742</v>
      </c>
      <c r="C1314" s="14" t="s">
        <v>19</v>
      </c>
      <c r="D1314" s="14" t="s">
        <v>17</v>
      </c>
      <c r="E1314" s="15">
        <v>46073</v>
      </c>
      <c r="F1314" s="16">
        <v>0.33958333333333335</v>
      </c>
      <c r="G1314" s="14">
        <v>3.27</v>
      </c>
      <c r="H1314" s="14">
        <v>7.23</v>
      </c>
      <c r="I1314" s="14">
        <v>10.5</v>
      </c>
      <c r="J1314" s="14"/>
      <c r="K1314" s="14"/>
      <c r="L1314" s="5" t="b">
        <f t="shared" si="26"/>
        <v>0</v>
      </c>
      <c r="M1314">
        <v>1</v>
      </c>
      <c r="N1314" s="5">
        <f t="shared" si="27"/>
        <v>1.4522821576763485</v>
      </c>
    </row>
    <row r="1315" spans="1:14" ht="15">
      <c r="A1315" s="14" t="s">
        <v>300</v>
      </c>
      <c r="B1315" s="14" t="s">
        <v>523</v>
      </c>
      <c r="C1315" s="14" t="s">
        <v>19</v>
      </c>
      <c r="D1315" s="14" t="s">
        <v>17</v>
      </c>
      <c r="E1315" s="15">
        <v>46073</v>
      </c>
      <c r="F1315" s="16">
        <v>0.33124999999999999</v>
      </c>
      <c r="G1315" s="14">
        <v>-3.72</v>
      </c>
      <c r="H1315" s="14">
        <v>21.52</v>
      </c>
      <c r="I1315" s="14">
        <v>17.8</v>
      </c>
      <c r="J1315" s="14"/>
      <c r="K1315" s="14"/>
      <c r="L1315" s="5" t="b">
        <f t="shared" si="26"/>
        <v>0</v>
      </c>
      <c r="M1315">
        <v>1</v>
      </c>
      <c r="N1315" s="5">
        <f t="shared" si="27"/>
        <v>0.82713754646840154</v>
      </c>
    </row>
    <row r="1316" spans="1:14" ht="15">
      <c r="A1316" s="14" t="s">
        <v>300</v>
      </c>
      <c r="B1316" s="14" t="s">
        <v>524</v>
      </c>
      <c r="C1316" s="14" t="s">
        <v>19</v>
      </c>
      <c r="D1316" s="14" t="s">
        <v>17</v>
      </c>
      <c r="E1316" s="15">
        <v>46073</v>
      </c>
      <c r="F1316" s="16">
        <v>0.26180555555555557</v>
      </c>
      <c r="G1316" s="14">
        <v>13.17</v>
      </c>
      <c r="H1316" s="14">
        <v>11.83</v>
      </c>
      <c r="I1316" s="14">
        <v>25</v>
      </c>
      <c r="J1316" s="14"/>
      <c r="K1316" s="14"/>
      <c r="L1316" s="5" t="b">
        <f t="shared" si="26"/>
        <v>0</v>
      </c>
      <c r="M1316">
        <v>1</v>
      </c>
      <c r="N1316" s="5">
        <f t="shared" si="27"/>
        <v>2.1132713440405748</v>
      </c>
    </row>
    <row r="1317" spans="1:14" ht="15">
      <c r="A1317" s="14" t="s">
        <v>300</v>
      </c>
      <c r="B1317" s="14" t="s">
        <v>527</v>
      </c>
      <c r="C1317" s="14" t="s">
        <v>19</v>
      </c>
      <c r="D1317" s="14" t="s">
        <v>17</v>
      </c>
      <c r="E1317" s="15">
        <v>46073</v>
      </c>
      <c r="F1317" s="16">
        <v>0.24791666666666667</v>
      </c>
      <c r="G1317" s="14">
        <v>7.72</v>
      </c>
      <c r="H1317" s="14">
        <v>12.48</v>
      </c>
      <c r="I1317" s="14">
        <v>20.2</v>
      </c>
      <c r="J1317" s="14"/>
      <c r="K1317" s="14"/>
      <c r="L1317" s="5" t="b">
        <f t="shared" si="26"/>
        <v>0</v>
      </c>
      <c r="M1317">
        <v>1</v>
      </c>
      <c r="N1317" s="5">
        <f t="shared" si="27"/>
        <v>1.6185897435897434</v>
      </c>
    </row>
    <row r="1318" spans="1:14" ht="15">
      <c r="A1318" s="14" t="s">
        <v>300</v>
      </c>
      <c r="B1318" s="14" t="s">
        <v>528</v>
      </c>
      <c r="C1318" s="14" t="s">
        <v>19</v>
      </c>
      <c r="D1318" s="14" t="s">
        <v>17</v>
      </c>
      <c r="E1318" s="15">
        <v>46073</v>
      </c>
      <c r="F1318" s="16">
        <v>0.23680555555555555</v>
      </c>
      <c r="G1318" s="14">
        <v>10.65</v>
      </c>
      <c r="H1318" s="14">
        <v>15.05</v>
      </c>
      <c r="I1318" s="14">
        <v>25.7</v>
      </c>
      <c r="J1318" s="14"/>
      <c r="K1318" s="14"/>
      <c r="L1318" s="5" t="b">
        <f t="shared" si="26"/>
        <v>0</v>
      </c>
      <c r="M1318">
        <v>1</v>
      </c>
      <c r="N1318" s="5">
        <f t="shared" si="27"/>
        <v>1.7076411960132889</v>
      </c>
    </row>
    <row r="1319" spans="1:14" ht="15">
      <c r="A1319" s="14" t="s">
        <v>300</v>
      </c>
      <c r="B1319" s="14" t="s">
        <v>530</v>
      </c>
      <c r="C1319" s="14" t="s">
        <v>19</v>
      </c>
      <c r="D1319" s="14" t="s">
        <v>17</v>
      </c>
      <c r="E1319" s="15">
        <v>46073</v>
      </c>
      <c r="F1319" s="16">
        <v>0.22222222222222221</v>
      </c>
      <c r="G1319" s="14">
        <v>-0.1</v>
      </c>
      <c r="H1319" s="14">
        <v>2.2999999999999998</v>
      </c>
      <c r="I1319" s="14">
        <v>2.2000000000000002</v>
      </c>
      <c r="J1319" s="14"/>
      <c r="K1319" s="14"/>
      <c r="L1319" s="5" t="b">
        <f t="shared" si="26"/>
        <v>0</v>
      </c>
      <c r="M1319">
        <v>1</v>
      </c>
      <c r="N1319" s="5">
        <f t="shared" si="27"/>
        <v>0.95652173913043492</v>
      </c>
    </row>
    <row r="1320" spans="1:14" ht="15">
      <c r="A1320" s="14" t="s">
        <v>300</v>
      </c>
      <c r="B1320" s="14" t="s">
        <v>531</v>
      </c>
      <c r="C1320" s="14" t="s">
        <v>19</v>
      </c>
      <c r="D1320" s="14" t="s">
        <v>17</v>
      </c>
      <c r="E1320" s="15">
        <v>46073</v>
      </c>
      <c r="F1320" s="16">
        <v>0.21944444444444444</v>
      </c>
      <c r="G1320" s="14">
        <v>-1.25</v>
      </c>
      <c r="H1320" s="14">
        <v>15.65</v>
      </c>
      <c r="I1320" s="14">
        <v>14.4</v>
      </c>
      <c r="J1320" s="14"/>
      <c r="K1320" s="14"/>
      <c r="L1320" s="5" t="b">
        <f t="shared" si="26"/>
        <v>0</v>
      </c>
      <c r="M1320">
        <v>1</v>
      </c>
      <c r="N1320" s="5">
        <f t="shared" si="27"/>
        <v>0.92012779552715651</v>
      </c>
    </row>
    <row r="1321" spans="1:14" ht="15">
      <c r="A1321" s="14" t="s">
        <v>300</v>
      </c>
      <c r="B1321" s="14" t="s">
        <v>533</v>
      </c>
      <c r="C1321" s="14" t="s">
        <v>19</v>
      </c>
      <c r="D1321" s="14" t="s">
        <v>17</v>
      </c>
      <c r="E1321" s="15">
        <v>46073</v>
      </c>
      <c r="F1321" s="16">
        <v>0.20694444444444443</v>
      </c>
      <c r="G1321" s="14">
        <v>7.15</v>
      </c>
      <c r="H1321" s="14">
        <v>4.45</v>
      </c>
      <c r="I1321" s="14">
        <v>11.6</v>
      </c>
      <c r="J1321" s="14"/>
      <c r="K1321" s="14"/>
      <c r="L1321" s="5" t="b">
        <f t="shared" si="26"/>
        <v>0</v>
      </c>
      <c r="M1321">
        <v>1</v>
      </c>
      <c r="N1321" s="5">
        <f t="shared" si="27"/>
        <v>2.6067415730337076</v>
      </c>
    </row>
    <row r="1322" spans="1:14" ht="15">
      <c r="A1322" s="14" t="s">
        <v>300</v>
      </c>
      <c r="B1322" s="14" t="s">
        <v>878</v>
      </c>
      <c r="C1322" s="14" t="s">
        <v>19</v>
      </c>
      <c r="D1322" s="14" t="s">
        <v>17</v>
      </c>
      <c r="E1322" s="15">
        <v>46073</v>
      </c>
      <c r="F1322" s="16">
        <v>0.20347222222222222</v>
      </c>
      <c r="G1322" s="14">
        <v>5.0999999999999996</v>
      </c>
      <c r="H1322" s="14">
        <v>16.8</v>
      </c>
      <c r="I1322" s="14">
        <v>21.9</v>
      </c>
      <c r="J1322" s="14"/>
      <c r="K1322" s="14"/>
      <c r="L1322" s="5" t="b">
        <f t="shared" si="26"/>
        <v>0</v>
      </c>
      <c r="M1322">
        <v>1</v>
      </c>
      <c r="N1322" s="5">
        <f t="shared" si="27"/>
        <v>1.3035714285714284</v>
      </c>
    </row>
    <row r="1323" spans="1:14" ht="15">
      <c r="A1323" s="14" t="s">
        <v>300</v>
      </c>
      <c r="B1323" s="14" t="s">
        <v>536</v>
      </c>
      <c r="C1323" s="14" t="s">
        <v>19</v>
      </c>
      <c r="D1323" s="14" t="s">
        <v>17</v>
      </c>
      <c r="E1323" s="15">
        <v>46073</v>
      </c>
      <c r="F1323" s="16">
        <v>0.18541666666666667</v>
      </c>
      <c r="G1323" s="14">
        <v>26.6</v>
      </c>
      <c r="H1323" s="14">
        <v>15.8</v>
      </c>
      <c r="I1323" s="14">
        <v>42.4</v>
      </c>
      <c r="J1323" s="14"/>
      <c r="K1323" s="14"/>
      <c r="L1323" s="5" t="b">
        <f t="shared" si="26"/>
        <v>0</v>
      </c>
      <c r="M1323">
        <v>1</v>
      </c>
      <c r="N1323" s="5">
        <f t="shared" si="27"/>
        <v>2.683544303797468</v>
      </c>
    </row>
    <row r="1324" spans="1:14" ht="15">
      <c r="A1324" s="14" t="s">
        <v>300</v>
      </c>
      <c r="B1324" s="14" t="s">
        <v>538</v>
      </c>
      <c r="C1324" s="14" t="s">
        <v>19</v>
      </c>
      <c r="D1324" s="14" t="s">
        <v>17</v>
      </c>
      <c r="E1324" s="15">
        <v>46073</v>
      </c>
      <c r="F1324" s="16">
        <v>0.14097222222222222</v>
      </c>
      <c r="G1324" s="14">
        <v>8.6999999999999993</v>
      </c>
      <c r="H1324" s="14">
        <v>8.3000000000000007</v>
      </c>
      <c r="I1324" s="14">
        <v>17</v>
      </c>
      <c r="J1324" s="14"/>
      <c r="K1324" s="14"/>
      <c r="L1324" s="5" t="b">
        <f t="shared" si="26"/>
        <v>0</v>
      </c>
      <c r="M1324">
        <v>1</v>
      </c>
      <c r="N1324" s="5">
        <f t="shared" si="27"/>
        <v>2.0481927710843371</v>
      </c>
    </row>
    <row r="1325" spans="1:14" ht="15">
      <c r="A1325" s="14" t="s">
        <v>300</v>
      </c>
      <c r="B1325" s="14" t="s">
        <v>539</v>
      </c>
      <c r="C1325" s="14" t="s">
        <v>19</v>
      </c>
      <c r="D1325" s="14" t="s">
        <v>17</v>
      </c>
      <c r="E1325" s="15">
        <v>46073</v>
      </c>
      <c r="F1325" s="16">
        <v>0.12847222222222221</v>
      </c>
      <c r="G1325" s="14">
        <v>3.02</v>
      </c>
      <c r="H1325" s="14">
        <v>8.98</v>
      </c>
      <c r="I1325" s="14">
        <v>12</v>
      </c>
      <c r="J1325" s="14"/>
      <c r="K1325" s="14"/>
      <c r="L1325" s="5" t="b">
        <f t="shared" si="26"/>
        <v>0</v>
      </c>
      <c r="M1325">
        <v>1</v>
      </c>
      <c r="N1325" s="5">
        <f t="shared" si="27"/>
        <v>1.3363028953229399</v>
      </c>
    </row>
    <row r="1326" spans="1:14" ht="15">
      <c r="A1326" s="14" t="s">
        <v>300</v>
      </c>
      <c r="B1326" s="14" t="s">
        <v>540</v>
      </c>
      <c r="C1326" s="14" t="s">
        <v>19</v>
      </c>
      <c r="D1326" s="14" t="s">
        <v>17</v>
      </c>
      <c r="E1326" s="15">
        <v>46073</v>
      </c>
      <c r="F1326" s="16">
        <v>0.1125</v>
      </c>
      <c r="G1326" s="14">
        <v>4.2699999999999996</v>
      </c>
      <c r="H1326" s="14">
        <v>7.43</v>
      </c>
      <c r="I1326" s="14">
        <v>11.7</v>
      </c>
      <c r="J1326" s="14"/>
      <c r="K1326" s="14"/>
      <c r="L1326" s="5" t="b">
        <f t="shared" si="26"/>
        <v>0</v>
      </c>
      <c r="M1326">
        <v>1</v>
      </c>
      <c r="N1326" s="5">
        <f t="shared" si="27"/>
        <v>1.5746971736204576</v>
      </c>
    </row>
    <row r="1327" spans="1:14" ht="15">
      <c r="A1327" s="14" t="s">
        <v>300</v>
      </c>
      <c r="B1327" s="14" t="s">
        <v>547</v>
      </c>
      <c r="C1327" s="14" t="s">
        <v>19</v>
      </c>
      <c r="D1327" s="14" t="s">
        <v>17</v>
      </c>
      <c r="E1327" s="15">
        <v>46073</v>
      </c>
      <c r="F1327" s="16">
        <v>0.10625</v>
      </c>
      <c r="G1327" s="14">
        <v>6.97</v>
      </c>
      <c r="H1327" s="14">
        <v>5.53</v>
      </c>
      <c r="I1327" s="14">
        <v>12.5</v>
      </c>
      <c r="J1327" s="14"/>
      <c r="K1327" s="14"/>
      <c r="L1327" s="5" t="b">
        <f t="shared" si="26"/>
        <v>0</v>
      </c>
      <c r="M1327">
        <v>1</v>
      </c>
      <c r="N1327" s="5">
        <f t="shared" si="27"/>
        <v>2.2603978300180829</v>
      </c>
    </row>
    <row r="1328" spans="1:14" ht="15">
      <c r="A1328" s="14" t="s">
        <v>300</v>
      </c>
      <c r="B1328" s="14" t="s">
        <v>879</v>
      </c>
      <c r="C1328" s="14" t="s">
        <v>16</v>
      </c>
      <c r="D1328" s="14" t="s">
        <v>17</v>
      </c>
      <c r="E1328" s="15">
        <v>46073</v>
      </c>
      <c r="F1328" s="16">
        <v>6.458333333333334E-2</v>
      </c>
      <c r="G1328" s="14">
        <v>4.3</v>
      </c>
      <c r="H1328" s="14">
        <v>8.6</v>
      </c>
      <c r="I1328" s="14">
        <v>12.9</v>
      </c>
      <c r="J1328" s="14"/>
      <c r="K1328" s="14"/>
      <c r="L1328" s="5" t="b">
        <f t="shared" si="26"/>
        <v>0</v>
      </c>
      <c r="M1328">
        <v>1</v>
      </c>
      <c r="N1328" s="5">
        <f t="shared" si="27"/>
        <v>1.5</v>
      </c>
    </row>
    <row r="1329" spans="1:14" ht="15">
      <c r="A1329" s="14" t="s">
        <v>300</v>
      </c>
      <c r="B1329" s="14" t="s">
        <v>880</v>
      </c>
      <c r="C1329" s="14" t="s">
        <v>16</v>
      </c>
      <c r="D1329" s="14" t="s">
        <v>17</v>
      </c>
      <c r="E1329" s="15">
        <v>46073</v>
      </c>
      <c r="F1329" s="16">
        <v>5.6250000000000001E-2</v>
      </c>
      <c r="G1329" s="14">
        <v>1.55</v>
      </c>
      <c r="H1329" s="14">
        <v>4.3499999999999996</v>
      </c>
      <c r="I1329" s="14">
        <v>5.9</v>
      </c>
      <c r="J1329" s="14"/>
      <c r="K1329" s="14"/>
      <c r="L1329" s="5" t="b">
        <f t="shared" si="26"/>
        <v>0</v>
      </c>
      <c r="M1329">
        <v>1</v>
      </c>
      <c r="N1329" s="5">
        <f t="shared" si="27"/>
        <v>1.3563218390804599</v>
      </c>
    </row>
    <row r="1330" spans="1:14" ht="15">
      <c r="A1330" s="14" t="s">
        <v>300</v>
      </c>
      <c r="B1330" s="14" t="s">
        <v>881</v>
      </c>
      <c r="C1330" s="14" t="s">
        <v>16</v>
      </c>
      <c r="D1330" s="14" t="s">
        <v>17</v>
      </c>
      <c r="E1330" s="15">
        <v>46073</v>
      </c>
      <c r="F1330" s="16">
        <v>3.125E-2</v>
      </c>
      <c r="G1330" s="14">
        <v>3.98</v>
      </c>
      <c r="H1330" s="14">
        <v>10.82</v>
      </c>
      <c r="I1330" s="14">
        <v>14.8</v>
      </c>
      <c r="J1330" s="14"/>
      <c r="K1330" s="14"/>
      <c r="L1330" s="5" t="b">
        <f t="shared" si="26"/>
        <v>0</v>
      </c>
      <c r="M1330">
        <v>1</v>
      </c>
      <c r="N1330" s="5">
        <f t="shared" si="27"/>
        <v>1.3678373382624769</v>
      </c>
    </row>
    <row r="1331" spans="1:14" ht="15">
      <c r="A1331" s="14" t="s">
        <v>300</v>
      </c>
      <c r="B1331" s="14" t="s">
        <v>552</v>
      </c>
      <c r="C1331" s="14" t="s">
        <v>19</v>
      </c>
      <c r="D1331" s="14" t="s">
        <v>17</v>
      </c>
      <c r="E1331" s="15">
        <v>46073</v>
      </c>
      <c r="F1331" s="16">
        <v>2.2916666666666665E-2</v>
      </c>
      <c r="G1331" s="14">
        <v>7.15</v>
      </c>
      <c r="H1331" s="14">
        <v>5.35</v>
      </c>
      <c r="I1331" s="14">
        <v>12.5</v>
      </c>
      <c r="J1331" s="14"/>
      <c r="K1331" s="14"/>
      <c r="L1331" s="5" t="b">
        <f t="shared" si="26"/>
        <v>0</v>
      </c>
      <c r="M1331">
        <v>1</v>
      </c>
      <c r="N1331" s="5">
        <f t="shared" si="27"/>
        <v>2.3364485981308412</v>
      </c>
    </row>
    <row r="1332" spans="1:14" ht="15">
      <c r="A1332" s="14" t="s">
        <v>300</v>
      </c>
      <c r="B1332" s="14" t="s">
        <v>882</v>
      </c>
      <c r="C1332" s="14" t="s">
        <v>16</v>
      </c>
      <c r="D1332" s="14" t="s">
        <v>17</v>
      </c>
      <c r="E1332" s="15">
        <v>46073</v>
      </c>
      <c r="F1332" s="16">
        <v>1.8749999999999999E-2</v>
      </c>
      <c r="G1332" s="14">
        <v>-4.9800000000000004</v>
      </c>
      <c r="H1332" s="14">
        <v>10.88</v>
      </c>
      <c r="I1332" s="14">
        <v>5.9</v>
      </c>
      <c r="J1332" s="14"/>
      <c r="K1332" s="14"/>
      <c r="L1332" s="5" t="b">
        <f t="shared" si="26"/>
        <v>0</v>
      </c>
      <c r="M1332">
        <v>1</v>
      </c>
      <c r="N1332" s="5">
        <f t="shared" si="27"/>
        <v>0.54227941176470584</v>
      </c>
    </row>
    <row r="1333" spans="1:14" ht="15">
      <c r="A1333" s="14" t="s">
        <v>300</v>
      </c>
      <c r="B1333" s="14" t="s">
        <v>883</v>
      </c>
      <c r="C1333" s="14" t="s">
        <v>16</v>
      </c>
      <c r="D1333" s="14" t="s">
        <v>17</v>
      </c>
      <c r="E1333" s="15">
        <v>46073</v>
      </c>
      <c r="F1333" s="16">
        <v>1.0416666666666666E-2</v>
      </c>
      <c r="G1333" s="14">
        <v>3.08</v>
      </c>
      <c r="H1333" s="14">
        <v>2.82</v>
      </c>
      <c r="I1333" s="14">
        <v>5.9</v>
      </c>
      <c r="J1333" s="14"/>
      <c r="K1333" s="14"/>
      <c r="L1333" s="5" t="b">
        <f t="shared" si="26"/>
        <v>0</v>
      </c>
      <c r="M1333">
        <v>1</v>
      </c>
      <c r="N1333" s="5">
        <f t="shared" si="27"/>
        <v>2.0921985815602842</v>
      </c>
    </row>
    <row r="1334" spans="1:14" ht="15">
      <c r="A1334" s="14" t="s">
        <v>300</v>
      </c>
      <c r="B1334" s="14" t="s">
        <v>555</v>
      </c>
      <c r="C1334" s="14" t="s">
        <v>19</v>
      </c>
      <c r="D1334" s="14" t="s">
        <v>17</v>
      </c>
      <c r="E1334" s="15">
        <v>46073</v>
      </c>
      <c r="F1334" s="16">
        <v>6.2500000000000003E-3</v>
      </c>
      <c r="G1334" s="14">
        <v>23.62</v>
      </c>
      <c r="H1334" s="14">
        <v>4.4800000000000004</v>
      </c>
      <c r="I1334" s="14">
        <v>28.1</v>
      </c>
      <c r="J1334" s="14"/>
      <c r="K1334" s="14"/>
      <c r="L1334" s="5" t="b">
        <f t="shared" si="26"/>
        <v>0</v>
      </c>
      <c r="M1334">
        <v>1</v>
      </c>
      <c r="N1334" s="5">
        <f t="shared" si="27"/>
        <v>6.2723214285714279</v>
      </c>
    </row>
    <row r="1335" spans="1:14" ht="15">
      <c r="A1335" s="14" t="s">
        <v>300</v>
      </c>
      <c r="B1335" s="14" t="s">
        <v>884</v>
      </c>
      <c r="C1335" s="14" t="s">
        <v>16</v>
      </c>
      <c r="D1335" s="14" t="s">
        <v>17</v>
      </c>
      <c r="E1335" s="15">
        <v>46072</v>
      </c>
      <c r="F1335" s="16">
        <v>0.99652777777777779</v>
      </c>
      <c r="G1335" s="14">
        <v>-16.27</v>
      </c>
      <c r="H1335" s="14">
        <v>22.17</v>
      </c>
      <c r="I1335" s="14">
        <v>5.9</v>
      </c>
      <c r="J1335" s="14"/>
      <c r="K1335" s="14"/>
      <c r="L1335" s="5" t="b">
        <f t="shared" si="26"/>
        <v>0</v>
      </c>
      <c r="M1335">
        <v>1</v>
      </c>
      <c r="N1335" s="5">
        <f t="shared" si="27"/>
        <v>0.26612539467749208</v>
      </c>
    </row>
    <row r="1336" spans="1:14" ht="15">
      <c r="A1336" s="14" t="s">
        <v>300</v>
      </c>
      <c r="B1336" s="14" t="s">
        <v>885</v>
      </c>
      <c r="C1336" s="14" t="s">
        <v>19</v>
      </c>
      <c r="D1336" s="14" t="s">
        <v>17</v>
      </c>
      <c r="E1336" s="15">
        <v>46072</v>
      </c>
      <c r="F1336" s="16">
        <v>0.97430555555555554</v>
      </c>
      <c r="G1336" s="14">
        <v>1.83</v>
      </c>
      <c r="H1336" s="14">
        <v>2.97</v>
      </c>
      <c r="I1336" s="14">
        <v>4.8</v>
      </c>
      <c r="J1336" s="14"/>
      <c r="K1336" s="14"/>
      <c r="L1336" s="5" t="b">
        <f t="shared" si="26"/>
        <v>0</v>
      </c>
      <c r="M1336">
        <v>1</v>
      </c>
      <c r="N1336" s="5">
        <f t="shared" si="27"/>
        <v>1.6161616161616159</v>
      </c>
    </row>
    <row r="1337" spans="1:14" ht="15">
      <c r="A1337" s="14" t="s">
        <v>300</v>
      </c>
      <c r="B1337" s="14" t="s">
        <v>886</v>
      </c>
      <c r="C1337" s="14" t="s">
        <v>19</v>
      </c>
      <c r="D1337" s="14" t="s">
        <v>17</v>
      </c>
      <c r="E1337" s="15">
        <v>46072</v>
      </c>
      <c r="F1337" s="16">
        <v>0.97152777777777777</v>
      </c>
      <c r="G1337" s="14">
        <v>1.1299999999999999</v>
      </c>
      <c r="H1337" s="14">
        <v>3.67</v>
      </c>
      <c r="I1337" s="14">
        <v>4.8</v>
      </c>
      <c r="J1337" s="14"/>
      <c r="K1337" s="14"/>
      <c r="L1337" s="5" t="b">
        <f t="shared" si="26"/>
        <v>0</v>
      </c>
      <c r="M1337">
        <v>1</v>
      </c>
      <c r="N1337" s="5">
        <f t="shared" si="27"/>
        <v>1.3079019073569482</v>
      </c>
    </row>
    <row r="1338" spans="1:14" ht="15">
      <c r="A1338" s="14" t="s">
        <v>300</v>
      </c>
      <c r="B1338" s="14" t="s">
        <v>887</v>
      </c>
      <c r="C1338" s="14" t="s">
        <v>19</v>
      </c>
      <c r="D1338" s="14" t="s">
        <v>17</v>
      </c>
      <c r="E1338" s="15">
        <v>46072</v>
      </c>
      <c r="F1338" s="16">
        <v>0.96875</v>
      </c>
      <c r="G1338" s="14">
        <v>18.649999999999999</v>
      </c>
      <c r="H1338" s="14">
        <v>10.35</v>
      </c>
      <c r="I1338" s="14">
        <v>29</v>
      </c>
      <c r="J1338" s="14"/>
      <c r="K1338" s="14"/>
      <c r="L1338" s="5" t="b">
        <f t="shared" si="26"/>
        <v>0</v>
      </c>
      <c r="M1338">
        <v>1</v>
      </c>
      <c r="N1338" s="5">
        <f t="shared" si="27"/>
        <v>2.8019323671497585</v>
      </c>
    </row>
    <row r="1339" spans="1:14" ht="15">
      <c r="A1339" s="14" t="s">
        <v>300</v>
      </c>
      <c r="B1339" s="14" t="s">
        <v>888</v>
      </c>
      <c r="C1339" s="14" t="s">
        <v>19</v>
      </c>
      <c r="D1339" s="14" t="s">
        <v>17</v>
      </c>
      <c r="E1339" s="15">
        <v>46072</v>
      </c>
      <c r="F1339" s="16">
        <v>0.96111111111111114</v>
      </c>
      <c r="G1339" s="14">
        <v>2.5299999999999998</v>
      </c>
      <c r="H1339" s="14">
        <v>2.27</v>
      </c>
      <c r="I1339" s="14">
        <v>4.8</v>
      </c>
      <c r="J1339" s="14"/>
      <c r="K1339" s="14"/>
      <c r="L1339" s="5" t="b">
        <f t="shared" si="26"/>
        <v>0</v>
      </c>
      <c r="M1339">
        <v>1</v>
      </c>
      <c r="N1339" s="5">
        <f t="shared" si="27"/>
        <v>2.1145374449339207</v>
      </c>
    </row>
    <row r="1340" spans="1:14" ht="15">
      <c r="A1340" s="14" t="s">
        <v>300</v>
      </c>
      <c r="B1340" s="14" t="s">
        <v>487</v>
      </c>
      <c r="C1340" s="14" t="s">
        <v>21</v>
      </c>
      <c r="D1340" s="14" t="s">
        <v>17</v>
      </c>
      <c r="E1340" s="15">
        <v>46072</v>
      </c>
      <c r="F1340" s="16">
        <v>0.95833333333333337</v>
      </c>
      <c r="G1340" s="14">
        <v>9.42</v>
      </c>
      <c r="H1340" s="14">
        <v>2.48</v>
      </c>
      <c r="I1340" s="14">
        <v>11.9</v>
      </c>
      <c r="J1340" s="14" t="s">
        <v>26</v>
      </c>
      <c r="K1340" s="14" t="s">
        <v>21</v>
      </c>
      <c r="L1340" s="5" t="b">
        <f t="shared" si="26"/>
        <v>1</v>
      </c>
      <c r="M1340">
        <v>1</v>
      </c>
      <c r="N1340" s="5">
        <f t="shared" si="27"/>
        <v>4.7983870967741939</v>
      </c>
    </row>
    <row r="1341" spans="1:14" ht="15">
      <c r="A1341" s="14" t="s">
        <v>300</v>
      </c>
      <c r="B1341" s="14" t="s">
        <v>889</v>
      </c>
      <c r="C1341" s="14" t="s">
        <v>16</v>
      </c>
      <c r="D1341" s="14" t="s">
        <v>17</v>
      </c>
      <c r="E1341" s="15">
        <v>46072</v>
      </c>
      <c r="F1341" s="16">
        <v>0.95625000000000004</v>
      </c>
      <c r="G1341" s="14">
        <v>10.38</v>
      </c>
      <c r="H1341" s="14">
        <v>3.42</v>
      </c>
      <c r="I1341" s="14">
        <v>13.8</v>
      </c>
      <c r="J1341" s="14"/>
      <c r="K1341" s="14"/>
      <c r="L1341" s="5" t="b">
        <f t="shared" si="26"/>
        <v>0</v>
      </c>
      <c r="M1341">
        <v>1</v>
      </c>
      <c r="N1341" s="5">
        <f t="shared" si="27"/>
        <v>4.0350877192982457</v>
      </c>
    </row>
    <row r="1342" spans="1:14" ht="15">
      <c r="A1342" s="14" t="s">
        <v>300</v>
      </c>
      <c r="B1342" s="14" t="s">
        <v>560</v>
      </c>
      <c r="C1342" s="14" t="s">
        <v>19</v>
      </c>
      <c r="D1342" s="14" t="s">
        <v>17</v>
      </c>
      <c r="E1342" s="15">
        <v>46072</v>
      </c>
      <c r="F1342" s="16">
        <v>0.33888888888888891</v>
      </c>
      <c r="G1342" s="14">
        <v>5.52</v>
      </c>
      <c r="H1342" s="14">
        <v>8.8800000000000008</v>
      </c>
      <c r="I1342" s="14">
        <v>14.4</v>
      </c>
      <c r="J1342" s="14"/>
      <c r="K1342" s="14"/>
      <c r="L1342" s="5" t="b">
        <f t="shared" si="26"/>
        <v>0</v>
      </c>
      <c r="M1342">
        <v>1</v>
      </c>
      <c r="N1342" s="5">
        <f t="shared" si="27"/>
        <v>1.6216216216216215</v>
      </c>
    </row>
    <row r="1343" spans="1:14" ht="15">
      <c r="A1343" s="14" t="s">
        <v>300</v>
      </c>
      <c r="B1343" s="14" t="s">
        <v>562</v>
      </c>
      <c r="C1343" s="14" t="s">
        <v>19</v>
      </c>
      <c r="D1343" s="14" t="s">
        <v>17</v>
      </c>
      <c r="E1343" s="15">
        <v>46072</v>
      </c>
      <c r="F1343" s="16">
        <v>0.33194444444444443</v>
      </c>
      <c r="G1343" s="14">
        <v>2.3199999999999998</v>
      </c>
      <c r="H1343" s="14">
        <v>7.98</v>
      </c>
      <c r="I1343" s="14">
        <v>10.3</v>
      </c>
      <c r="J1343" s="14"/>
      <c r="K1343" s="14"/>
      <c r="L1343" s="5" t="b">
        <f t="shared" si="26"/>
        <v>0</v>
      </c>
      <c r="M1343">
        <v>1</v>
      </c>
      <c r="N1343" s="5">
        <f t="shared" si="27"/>
        <v>1.2907268170426065</v>
      </c>
    </row>
    <row r="1344" spans="1:14" ht="15">
      <c r="A1344" s="14" t="s">
        <v>300</v>
      </c>
      <c r="B1344" s="14" t="s">
        <v>564</v>
      </c>
      <c r="C1344" s="14" t="s">
        <v>19</v>
      </c>
      <c r="D1344" s="14" t="s">
        <v>17</v>
      </c>
      <c r="E1344" s="15">
        <v>46072</v>
      </c>
      <c r="F1344" s="16">
        <v>0.32569444444444445</v>
      </c>
      <c r="G1344" s="14">
        <v>6.45</v>
      </c>
      <c r="H1344" s="14">
        <v>4.55</v>
      </c>
      <c r="I1344" s="14">
        <v>11</v>
      </c>
      <c r="J1344" s="14"/>
      <c r="K1344" s="14"/>
      <c r="L1344" s="5" t="b">
        <f t="shared" si="26"/>
        <v>0</v>
      </c>
      <c r="M1344">
        <v>1</v>
      </c>
      <c r="N1344" s="5">
        <f t="shared" si="27"/>
        <v>2.4175824175824179</v>
      </c>
    </row>
    <row r="1345" spans="1:14" ht="15">
      <c r="A1345" s="14" t="s">
        <v>300</v>
      </c>
      <c r="B1345" s="14" t="s">
        <v>745</v>
      </c>
      <c r="C1345" s="14" t="s">
        <v>19</v>
      </c>
      <c r="D1345" s="14" t="s">
        <v>17</v>
      </c>
      <c r="E1345" s="15">
        <v>46072</v>
      </c>
      <c r="F1345" s="16">
        <v>0.3215277777777778</v>
      </c>
      <c r="G1345" s="14">
        <v>2.4700000000000002</v>
      </c>
      <c r="H1345" s="14">
        <v>5.23</v>
      </c>
      <c r="I1345" s="14">
        <v>7.7</v>
      </c>
      <c r="J1345" s="14"/>
      <c r="K1345" s="14"/>
      <c r="L1345" s="5" t="b">
        <f t="shared" si="26"/>
        <v>0</v>
      </c>
      <c r="M1345">
        <v>1</v>
      </c>
      <c r="N1345" s="5">
        <f t="shared" si="27"/>
        <v>1.4722753346080306</v>
      </c>
    </row>
    <row r="1346" spans="1:14" ht="15">
      <c r="A1346" s="14" t="s">
        <v>300</v>
      </c>
      <c r="B1346" s="14" t="s">
        <v>747</v>
      </c>
      <c r="C1346" s="14" t="s">
        <v>19</v>
      </c>
      <c r="D1346" s="14" t="s">
        <v>17</v>
      </c>
      <c r="E1346" s="15">
        <v>46072</v>
      </c>
      <c r="F1346" s="16">
        <v>0.24791666666666667</v>
      </c>
      <c r="G1346" s="14">
        <v>12.48</v>
      </c>
      <c r="H1346" s="14">
        <v>8.42</v>
      </c>
      <c r="I1346" s="14">
        <v>20.9</v>
      </c>
      <c r="J1346" s="14"/>
      <c r="K1346" s="14"/>
      <c r="L1346" s="5" t="b">
        <f t="shared" si="26"/>
        <v>0</v>
      </c>
      <c r="M1346">
        <v>1</v>
      </c>
      <c r="N1346" s="5">
        <f t="shared" si="27"/>
        <v>2.4821852731591449</v>
      </c>
    </row>
    <row r="1347" spans="1:14" ht="15">
      <c r="A1347" s="14" t="s">
        <v>300</v>
      </c>
      <c r="B1347" s="14" t="s">
        <v>746</v>
      </c>
      <c r="C1347" s="14" t="s">
        <v>16</v>
      </c>
      <c r="D1347" s="14" t="s">
        <v>17</v>
      </c>
      <c r="E1347" s="15">
        <v>46072</v>
      </c>
      <c r="F1347" s="16">
        <v>0.24027777777777778</v>
      </c>
      <c r="G1347" s="14">
        <v>6.48</v>
      </c>
      <c r="H1347" s="14">
        <v>6.72</v>
      </c>
      <c r="I1347" s="14">
        <v>13.2</v>
      </c>
      <c r="J1347" s="14"/>
      <c r="K1347" s="14"/>
      <c r="L1347" s="5" t="b">
        <f t="shared" si="26"/>
        <v>0</v>
      </c>
      <c r="M1347">
        <v>1</v>
      </c>
      <c r="N1347" s="5">
        <f t="shared" si="27"/>
        <v>1.9642857142857142</v>
      </c>
    </row>
    <row r="1348" spans="1:14" ht="15">
      <c r="A1348" s="14" t="s">
        <v>300</v>
      </c>
      <c r="B1348" s="14" t="s">
        <v>749</v>
      </c>
      <c r="C1348" s="14" t="s">
        <v>19</v>
      </c>
      <c r="D1348" s="14" t="s">
        <v>17</v>
      </c>
      <c r="E1348" s="15">
        <v>46072</v>
      </c>
      <c r="F1348" s="16">
        <v>0.23541666666666666</v>
      </c>
      <c r="G1348" s="14">
        <v>7.6</v>
      </c>
      <c r="H1348" s="14">
        <v>4</v>
      </c>
      <c r="I1348" s="14">
        <v>11.6</v>
      </c>
      <c r="J1348" s="14"/>
      <c r="K1348" s="14"/>
      <c r="L1348" s="5" t="b">
        <f t="shared" si="26"/>
        <v>0</v>
      </c>
      <c r="M1348">
        <v>1</v>
      </c>
      <c r="N1348" s="5">
        <f t="shared" si="27"/>
        <v>2.9</v>
      </c>
    </row>
    <row r="1349" spans="1:14" ht="15">
      <c r="A1349" s="14" t="s">
        <v>300</v>
      </c>
      <c r="B1349" s="14" t="s">
        <v>890</v>
      </c>
      <c r="C1349" s="14" t="s">
        <v>16</v>
      </c>
      <c r="D1349" s="14" t="s">
        <v>17</v>
      </c>
      <c r="E1349" s="15">
        <v>46072</v>
      </c>
      <c r="F1349" s="16">
        <v>0.23194444444444445</v>
      </c>
      <c r="G1349" s="14">
        <v>10.25</v>
      </c>
      <c r="H1349" s="14">
        <v>8.35</v>
      </c>
      <c r="I1349" s="14">
        <v>18.600000000000001</v>
      </c>
      <c r="J1349" s="14"/>
      <c r="K1349" s="14"/>
      <c r="L1349" s="5" t="b">
        <f t="shared" si="26"/>
        <v>0</v>
      </c>
      <c r="M1349">
        <v>1</v>
      </c>
      <c r="N1349" s="5">
        <f t="shared" si="27"/>
        <v>2.227544910179641</v>
      </c>
    </row>
    <row r="1350" spans="1:14" ht="15">
      <c r="A1350" s="14" t="s">
        <v>300</v>
      </c>
      <c r="B1350" s="14" t="s">
        <v>571</v>
      </c>
      <c r="C1350" s="14" t="s">
        <v>19</v>
      </c>
      <c r="D1350" s="14" t="s">
        <v>17</v>
      </c>
      <c r="E1350" s="15">
        <v>46072</v>
      </c>
      <c r="F1350" s="16">
        <v>0.22152777777777777</v>
      </c>
      <c r="G1350" s="14">
        <v>4.83</v>
      </c>
      <c r="H1350" s="14">
        <v>2.87</v>
      </c>
      <c r="I1350" s="14">
        <v>7.7</v>
      </c>
      <c r="J1350" s="14"/>
      <c r="K1350" s="14"/>
      <c r="L1350" s="5" t="b">
        <f t="shared" si="26"/>
        <v>0</v>
      </c>
      <c r="M1350">
        <v>1</v>
      </c>
      <c r="N1350" s="5">
        <f t="shared" si="27"/>
        <v>2.6829268292682928</v>
      </c>
    </row>
    <row r="1351" spans="1:14" ht="15">
      <c r="A1351" s="14" t="s">
        <v>300</v>
      </c>
      <c r="B1351" s="14" t="s">
        <v>575</v>
      </c>
      <c r="C1351" s="14" t="s">
        <v>19</v>
      </c>
      <c r="D1351" s="14" t="s">
        <v>17</v>
      </c>
      <c r="E1351" s="15">
        <v>46072</v>
      </c>
      <c r="F1351" s="16">
        <v>0.21875</v>
      </c>
      <c r="G1351" s="14">
        <v>6.57</v>
      </c>
      <c r="H1351" s="14">
        <v>7.33</v>
      </c>
      <c r="I1351" s="14">
        <v>13.9</v>
      </c>
      <c r="J1351" s="14"/>
      <c r="K1351" s="14"/>
      <c r="L1351" s="5" t="b">
        <f t="shared" si="26"/>
        <v>0</v>
      </c>
      <c r="M1351">
        <v>1</v>
      </c>
      <c r="N1351" s="5">
        <f t="shared" si="27"/>
        <v>1.8963165075034107</v>
      </c>
    </row>
    <row r="1352" spans="1:14" ht="15">
      <c r="A1352" s="14" t="s">
        <v>300</v>
      </c>
      <c r="B1352" s="14" t="s">
        <v>891</v>
      </c>
      <c r="C1352" s="14" t="s">
        <v>16</v>
      </c>
      <c r="D1352" s="14" t="s">
        <v>17</v>
      </c>
      <c r="E1352" s="15">
        <v>46072</v>
      </c>
      <c r="F1352" s="16">
        <v>0.21319444444444444</v>
      </c>
      <c r="G1352" s="14">
        <v>-10.02</v>
      </c>
      <c r="H1352" s="14">
        <v>15.92</v>
      </c>
      <c r="I1352" s="14">
        <v>5.9</v>
      </c>
      <c r="J1352" s="14"/>
      <c r="K1352" s="14"/>
      <c r="L1352" s="5" t="b">
        <f t="shared" si="26"/>
        <v>0</v>
      </c>
      <c r="M1352">
        <v>1</v>
      </c>
      <c r="N1352" s="5">
        <f t="shared" si="27"/>
        <v>0.37060301507537691</v>
      </c>
    </row>
    <row r="1353" spans="1:14" ht="15">
      <c r="A1353" s="14" t="s">
        <v>300</v>
      </c>
      <c r="B1353" s="14" t="s">
        <v>892</v>
      </c>
      <c r="C1353" s="14" t="s">
        <v>16</v>
      </c>
      <c r="D1353" s="14" t="s">
        <v>17</v>
      </c>
      <c r="E1353" s="15">
        <v>46072</v>
      </c>
      <c r="F1353" s="16">
        <v>0.13958333333333334</v>
      </c>
      <c r="G1353" s="14">
        <v>-8.6300000000000008</v>
      </c>
      <c r="H1353" s="14">
        <v>14.53</v>
      </c>
      <c r="I1353" s="14">
        <v>5.9</v>
      </c>
      <c r="J1353" s="14"/>
      <c r="K1353" s="14"/>
      <c r="L1353" s="5" t="b">
        <f t="shared" si="26"/>
        <v>0</v>
      </c>
      <c r="M1353">
        <v>1</v>
      </c>
      <c r="N1353" s="5">
        <f t="shared" si="27"/>
        <v>0.40605643496214733</v>
      </c>
    </row>
    <row r="1354" spans="1:14" ht="15">
      <c r="A1354" s="14" t="s">
        <v>300</v>
      </c>
      <c r="B1354" s="14" t="s">
        <v>893</v>
      </c>
      <c r="C1354" s="14" t="s">
        <v>16</v>
      </c>
      <c r="D1354" s="14" t="s">
        <v>17</v>
      </c>
      <c r="E1354" s="15">
        <v>46072</v>
      </c>
      <c r="F1354" s="16">
        <v>9.7916666666666666E-2</v>
      </c>
      <c r="G1354" s="14">
        <v>1</v>
      </c>
      <c r="H1354" s="14">
        <v>4.9000000000000004</v>
      </c>
      <c r="I1354" s="14">
        <v>5.9</v>
      </c>
      <c r="J1354" s="14"/>
      <c r="K1354" s="14"/>
      <c r="L1354" s="5" t="b">
        <f t="shared" si="26"/>
        <v>0</v>
      </c>
      <c r="M1354">
        <v>1</v>
      </c>
      <c r="N1354" s="5">
        <f t="shared" si="27"/>
        <v>1.2040816326530612</v>
      </c>
    </row>
    <row r="1355" spans="1:14" ht="15">
      <c r="A1355" s="14" t="s">
        <v>300</v>
      </c>
      <c r="B1355" s="14" t="s">
        <v>579</v>
      </c>
      <c r="C1355" s="14" t="s">
        <v>16</v>
      </c>
      <c r="D1355" s="14" t="s">
        <v>17</v>
      </c>
      <c r="E1355" s="15">
        <v>46072</v>
      </c>
      <c r="F1355" s="16">
        <v>9.375E-2</v>
      </c>
      <c r="G1355" s="14">
        <v>3.07</v>
      </c>
      <c r="H1355" s="14">
        <v>12.33</v>
      </c>
      <c r="I1355" s="14">
        <v>15.4</v>
      </c>
      <c r="J1355" s="14"/>
      <c r="K1355" s="14"/>
      <c r="L1355" s="5" t="b">
        <f t="shared" si="26"/>
        <v>0</v>
      </c>
      <c r="M1355">
        <v>1</v>
      </c>
      <c r="N1355" s="5">
        <f t="shared" si="27"/>
        <v>1.2489862124898621</v>
      </c>
    </row>
    <row r="1356" spans="1:14" ht="15">
      <c r="A1356" s="14" t="s">
        <v>300</v>
      </c>
      <c r="B1356" s="14" t="s">
        <v>894</v>
      </c>
      <c r="C1356" s="14" t="s">
        <v>16</v>
      </c>
      <c r="D1356" s="14" t="s">
        <v>17</v>
      </c>
      <c r="E1356" s="15">
        <v>46072</v>
      </c>
      <c r="F1356" s="16">
        <v>8.4722222222222227E-2</v>
      </c>
      <c r="G1356" s="14">
        <v>-7.77</v>
      </c>
      <c r="H1356" s="14">
        <v>13.67</v>
      </c>
      <c r="I1356" s="14">
        <v>5.9</v>
      </c>
      <c r="J1356" s="14"/>
      <c r="K1356" s="14"/>
      <c r="L1356" s="5" t="b">
        <f t="shared" si="26"/>
        <v>0</v>
      </c>
      <c r="M1356">
        <v>1</v>
      </c>
      <c r="N1356" s="5">
        <f t="shared" si="27"/>
        <v>0.43160204828090715</v>
      </c>
    </row>
    <row r="1357" spans="1:14" ht="15">
      <c r="A1357" s="14" t="s">
        <v>300</v>
      </c>
      <c r="B1357" s="14" t="s">
        <v>605</v>
      </c>
      <c r="C1357" s="14" t="s">
        <v>25</v>
      </c>
      <c r="D1357" s="14" t="s">
        <v>17</v>
      </c>
      <c r="E1357" s="15">
        <v>46072</v>
      </c>
      <c r="F1357" s="16">
        <v>6.9444444444444448E-2</v>
      </c>
      <c r="G1357" s="14">
        <v>-5.42</v>
      </c>
      <c r="H1357" s="14">
        <v>5.42</v>
      </c>
      <c r="I1357" s="14">
        <v>0</v>
      </c>
      <c r="J1357" s="14" t="s">
        <v>26</v>
      </c>
      <c r="K1357" s="14" t="s">
        <v>19</v>
      </c>
      <c r="L1357" s="5" t="b">
        <f t="shared" si="26"/>
        <v>1</v>
      </c>
      <c r="M1357">
        <v>1</v>
      </c>
      <c r="N1357" s="5">
        <f t="shared" si="27"/>
        <v>0</v>
      </c>
    </row>
    <row r="1358" spans="1:14" ht="15">
      <c r="A1358" s="14" t="s">
        <v>300</v>
      </c>
      <c r="B1358" s="14" t="s">
        <v>586</v>
      </c>
      <c r="C1358" s="14" t="s">
        <v>19</v>
      </c>
      <c r="D1358" s="14" t="s">
        <v>17</v>
      </c>
      <c r="E1358" s="15">
        <v>46072</v>
      </c>
      <c r="F1358" s="16">
        <v>6.458333333333334E-2</v>
      </c>
      <c r="G1358" s="14">
        <v>4.28</v>
      </c>
      <c r="H1358" s="14">
        <v>19.22</v>
      </c>
      <c r="I1358" s="14">
        <v>23.5</v>
      </c>
      <c r="J1358" s="14"/>
      <c r="K1358" s="14"/>
      <c r="L1358" s="5" t="b">
        <f t="shared" si="26"/>
        <v>0</v>
      </c>
      <c r="M1358">
        <v>1</v>
      </c>
      <c r="N1358" s="5">
        <f t="shared" si="27"/>
        <v>1.222684703433923</v>
      </c>
    </row>
    <row r="1359" spans="1:14" ht="15">
      <c r="A1359" s="14" t="s">
        <v>300</v>
      </c>
      <c r="B1359" s="14" t="s">
        <v>583</v>
      </c>
      <c r="C1359" s="14" t="s">
        <v>16</v>
      </c>
      <c r="D1359" s="14" t="s">
        <v>17</v>
      </c>
      <c r="E1359" s="15">
        <v>46072</v>
      </c>
      <c r="F1359" s="16">
        <v>4.8611111111111112E-2</v>
      </c>
      <c r="G1359" s="14">
        <v>8.23</v>
      </c>
      <c r="H1359" s="14">
        <v>7.07</v>
      </c>
      <c r="I1359" s="14">
        <v>15.3</v>
      </c>
      <c r="J1359" s="14"/>
      <c r="K1359" s="14"/>
      <c r="L1359" s="5" t="b">
        <f t="shared" si="26"/>
        <v>0</v>
      </c>
      <c r="M1359">
        <v>1</v>
      </c>
      <c r="N1359" s="5">
        <f t="shared" si="27"/>
        <v>2.164073550212164</v>
      </c>
    </row>
    <row r="1360" spans="1:14" ht="15">
      <c r="A1360" s="14" t="s">
        <v>300</v>
      </c>
      <c r="B1360" s="14" t="s">
        <v>895</v>
      </c>
      <c r="C1360" s="14" t="s">
        <v>16</v>
      </c>
      <c r="D1360" s="14" t="s">
        <v>17</v>
      </c>
      <c r="E1360" s="15">
        <v>46072</v>
      </c>
      <c r="F1360" s="16">
        <v>2.4305555555555556E-2</v>
      </c>
      <c r="G1360" s="14">
        <v>2.5299999999999998</v>
      </c>
      <c r="H1360" s="14">
        <v>3.37</v>
      </c>
      <c r="I1360" s="14">
        <v>5.9</v>
      </c>
      <c r="J1360" s="14"/>
      <c r="K1360" s="14"/>
      <c r="L1360" s="5" t="b">
        <f t="shared" si="26"/>
        <v>0</v>
      </c>
      <c r="M1360">
        <v>1</v>
      </c>
      <c r="N1360" s="5">
        <f t="shared" si="27"/>
        <v>1.7507418397626113</v>
      </c>
    </row>
    <row r="1361" spans="1:14" ht="15">
      <c r="A1361" s="14" t="s">
        <v>300</v>
      </c>
      <c r="B1361" s="14" t="s">
        <v>585</v>
      </c>
      <c r="C1361" s="14" t="s">
        <v>16</v>
      </c>
      <c r="D1361" s="14" t="s">
        <v>17</v>
      </c>
      <c r="E1361" s="15">
        <v>46072</v>
      </c>
      <c r="F1361" s="16">
        <v>2.1527777777777778E-2</v>
      </c>
      <c r="G1361" s="14">
        <v>6.05</v>
      </c>
      <c r="H1361" s="14">
        <v>7.15</v>
      </c>
      <c r="I1361" s="14">
        <v>13.2</v>
      </c>
      <c r="J1361" s="14"/>
      <c r="K1361" s="14"/>
      <c r="L1361" s="5" t="b">
        <f t="shared" si="26"/>
        <v>0</v>
      </c>
      <c r="M1361">
        <v>1</v>
      </c>
      <c r="N1361" s="5">
        <f t="shared" si="27"/>
        <v>1.846153846153846</v>
      </c>
    </row>
    <row r="1362" spans="1:14" ht="15">
      <c r="A1362" s="14" t="s">
        <v>300</v>
      </c>
      <c r="B1362" s="14" t="s">
        <v>896</v>
      </c>
      <c r="C1362" s="14" t="s">
        <v>16</v>
      </c>
      <c r="D1362" s="14" t="s">
        <v>17</v>
      </c>
      <c r="E1362" s="15">
        <v>46072</v>
      </c>
      <c r="F1362" s="16">
        <v>1.5972222222222221E-2</v>
      </c>
      <c r="G1362" s="14">
        <v>-1.42</v>
      </c>
      <c r="H1362" s="14">
        <v>7.32</v>
      </c>
      <c r="I1362" s="14">
        <v>5.9</v>
      </c>
      <c r="J1362" s="14"/>
      <c r="K1362" s="14"/>
      <c r="L1362" s="5" t="b">
        <f t="shared" si="26"/>
        <v>0</v>
      </c>
      <c r="M1362">
        <v>1</v>
      </c>
      <c r="N1362" s="5">
        <f t="shared" si="27"/>
        <v>0.80601092896174864</v>
      </c>
    </row>
    <row r="1363" spans="1:14" ht="15">
      <c r="A1363" s="14" t="s">
        <v>300</v>
      </c>
      <c r="B1363" s="14" t="s">
        <v>897</v>
      </c>
      <c r="C1363" s="14" t="s">
        <v>16</v>
      </c>
      <c r="D1363" s="14" t="s">
        <v>17</v>
      </c>
      <c r="E1363" s="15">
        <v>46072</v>
      </c>
      <c r="F1363" s="16">
        <v>1.0416666666666666E-2</v>
      </c>
      <c r="G1363" s="14">
        <v>-0.93</v>
      </c>
      <c r="H1363" s="14">
        <v>6.83</v>
      </c>
      <c r="I1363" s="14">
        <v>5.9</v>
      </c>
      <c r="J1363" s="14"/>
      <c r="K1363" s="14"/>
      <c r="L1363" s="5" t="b">
        <f t="shared" si="26"/>
        <v>0</v>
      </c>
      <c r="M1363">
        <v>1</v>
      </c>
      <c r="N1363" s="5">
        <f t="shared" si="27"/>
        <v>0.8638360175695462</v>
      </c>
    </row>
    <row r="1364" spans="1:14" ht="15">
      <c r="A1364" s="14" t="s">
        <v>300</v>
      </c>
      <c r="B1364" s="14" t="s">
        <v>650</v>
      </c>
      <c r="C1364" s="14" t="s">
        <v>16</v>
      </c>
      <c r="D1364" s="14" t="s">
        <v>17</v>
      </c>
      <c r="E1364" s="15">
        <v>46072</v>
      </c>
      <c r="F1364" s="16">
        <v>4.1666666666666666E-3</v>
      </c>
      <c r="G1364" s="14">
        <v>-3.22</v>
      </c>
      <c r="H1364" s="14">
        <v>9.1199999999999992</v>
      </c>
      <c r="I1364" s="14">
        <v>5.9</v>
      </c>
      <c r="J1364" s="14"/>
      <c r="K1364" s="14"/>
      <c r="L1364" s="5" t="b">
        <f t="shared" si="26"/>
        <v>0</v>
      </c>
      <c r="M1364">
        <v>1</v>
      </c>
      <c r="N1364" s="5">
        <f t="shared" si="27"/>
        <v>0.64692982456140358</v>
      </c>
    </row>
    <row r="1365" spans="1:14" ht="15">
      <c r="A1365" s="14" t="s">
        <v>300</v>
      </c>
      <c r="B1365" s="14" t="s">
        <v>898</v>
      </c>
      <c r="C1365" s="14" t="s">
        <v>19</v>
      </c>
      <c r="D1365" s="14" t="s">
        <v>17</v>
      </c>
      <c r="E1365" s="15">
        <v>46071</v>
      </c>
      <c r="F1365" s="16">
        <v>0.99652777777777779</v>
      </c>
      <c r="G1365" s="14">
        <v>6.43</v>
      </c>
      <c r="H1365" s="14">
        <v>4.7699999999999996</v>
      </c>
      <c r="I1365" s="14">
        <v>11.2</v>
      </c>
      <c r="J1365" s="14"/>
      <c r="K1365" s="14"/>
      <c r="L1365" s="5" t="b">
        <f t="shared" si="26"/>
        <v>0</v>
      </c>
      <c r="M1365">
        <v>1</v>
      </c>
      <c r="N1365" s="5">
        <f t="shared" si="27"/>
        <v>2.3480083857442349</v>
      </c>
    </row>
    <row r="1366" spans="1:14" ht="15">
      <c r="A1366" s="14" t="s">
        <v>300</v>
      </c>
      <c r="B1366" s="14" t="s">
        <v>899</v>
      </c>
      <c r="C1366" s="14" t="s">
        <v>21</v>
      </c>
      <c r="D1366" s="14" t="s">
        <v>17</v>
      </c>
      <c r="E1366" s="15">
        <v>46071</v>
      </c>
      <c r="F1366" s="16">
        <v>0.98055555555555551</v>
      </c>
      <c r="G1366" s="14">
        <v>17.149999999999999</v>
      </c>
      <c r="H1366" s="14">
        <v>0.45</v>
      </c>
      <c r="I1366" s="14">
        <v>17.600000000000001</v>
      </c>
      <c r="J1366" s="14" t="s">
        <v>26</v>
      </c>
      <c r="K1366" s="14" t="s">
        <v>21</v>
      </c>
      <c r="L1366" s="5" t="b">
        <f t="shared" si="26"/>
        <v>1</v>
      </c>
      <c r="M1366">
        <v>1</v>
      </c>
      <c r="N1366" s="5">
        <f t="shared" si="27"/>
        <v>39.111111111111114</v>
      </c>
    </row>
    <row r="1367" spans="1:14" ht="15">
      <c r="A1367" s="14" t="s">
        <v>300</v>
      </c>
      <c r="B1367" s="14" t="s">
        <v>900</v>
      </c>
      <c r="C1367" s="14" t="s">
        <v>21</v>
      </c>
      <c r="D1367" s="14" t="s">
        <v>17</v>
      </c>
      <c r="E1367" s="15">
        <v>46071</v>
      </c>
      <c r="F1367" s="16">
        <v>0.97986111111111107</v>
      </c>
      <c r="G1367" s="14">
        <v>17.2</v>
      </c>
      <c r="H1367" s="14">
        <v>0.4</v>
      </c>
      <c r="I1367" s="14">
        <v>17.600000000000001</v>
      </c>
      <c r="J1367" s="14" t="s">
        <v>26</v>
      </c>
      <c r="K1367" s="14" t="s">
        <v>21</v>
      </c>
      <c r="L1367" s="5" t="b">
        <f t="shared" si="26"/>
        <v>1</v>
      </c>
      <c r="M1367">
        <v>1</v>
      </c>
      <c r="N1367" s="5">
        <f t="shared" si="27"/>
        <v>44</v>
      </c>
    </row>
    <row r="1368" spans="1:14" ht="15">
      <c r="A1368" s="14" t="s">
        <v>300</v>
      </c>
      <c r="B1368" s="14" t="s">
        <v>901</v>
      </c>
      <c r="C1368" s="14" t="s">
        <v>21</v>
      </c>
      <c r="D1368" s="14" t="s">
        <v>17</v>
      </c>
      <c r="E1368" s="15">
        <v>46071</v>
      </c>
      <c r="F1368" s="16">
        <v>0.97916666666666663</v>
      </c>
      <c r="G1368" s="14">
        <v>9.43</v>
      </c>
      <c r="H1368" s="14">
        <v>0.47</v>
      </c>
      <c r="I1368" s="14">
        <v>9.9</v>
      </c>
      <c r="J1368" s="14" t="s">
        <v>26</v>
      </c>
      <c r="K1368" s="14" t="s">
        <v>21</v>
      </c>
      <c r="L1368" s="5" t="b">
        <f t="shared" ref="L1368:L1431" si="28">ISNUMBER(SEARCH("X", J1368))</f>
        <v>1</v>
      </c>
      <c r="M1368">
        <v>1</v>
      </c>
      <c r="N1368" s="5">
        <f t="shared" ref="N1368:N1431" si="29">IF(H1368&gt;0, I1368/H1368, "")</f>
        <v>21.063829787234045</v>
      </c>
    </row>
    <row r="1369" spans="1:14" ht="15">
      <c r="A1369" s="14" t="s">
        <v>300</v>
      </c>
      <c r="B1369" s="14" t="s">
        <v>902</v>
      </c>
      <c r="C1369" s="14" t="s">
        <v>21</v>
      </c>
      <c r="D1369" s="14" t="s">
        <v>17</v>
      </c>
      <c r="E1369" s="15">
        <v>46071</v>
      </c>
      <c r="F1369" s="16">
        <v>0.97847222222222219</v>
      </c>
      <c r="G1369" s="14">
        <v>9.52</v>
      </c>
      <c r="H1369" s="14">
        <v>0.98</v>
      </c>
      <c r="I1369" s="14">
        <v>10.5</v>
      </c>
      <c r="J1369" s="14" t="s">
        <v>26</v>
      </c>
      <c r="K1369" s="14" t="s">
        <v>21</v>
      </c>
      <c r="L1369" s="5" t="b">
        <f t="shared" si="28"/>
        <v>1</v>
      </c>
      <c r="M1369">
        <v>1</v>
      </c>
      <c r="N1369" s="5">
        <f t="shared" si="29"/>
        <v>10.714285714285715</v>
      </c>
    </row>
    <row r="1370" spans="1:14" ht="15">
      <c r="A1370" s="14" t="s">
        <v>300</v>
      </c>
      <c r="B1370" s="14" t="s">
        <v>487</v>
      </c>
      <c r="C1370" s="14" t="s">
        <v>21</v>
      </c>
      <c r="D1370" s="14" t="s">
        <v>17</v>
      </c>
      <c r="E1370" s="15">
        <v>46071</v>
      </c>
      <c r="F1370" s="16">
        <v>0.97777777777777775</v>
      </c>
      <c r="G1370" s="14">
        <v>9.85</v>
      </c>
      <c r="H1370" s="14">
        <v>2.0499999999999998</v>
      </c>
      <c r="I1370" s="14">
        <v>11.9</v>
      </c>
      <c r="J1370" s="14" t="s">
        <v>26</v>
      </c>
      <c r="K1370" s="14" t="s">
        <v>21</v>
      </c>
      <c r="L1370" s="5" t="b">
        <f t="shared" si="28"/>
        <v>1</v>
      </c>
      <c r="M1370">
        <v>1</v>
      </c>
      <c r="N1370" s="5">
        <f t="shared" si="29"/>
        <v>5.8048780487804885</v>
      </c>
    </row>
    <row r="1371" spans="1:14" ht="15">
      <c r="A1371" s="14" t="s">
        <v>300</v>
      </c>
      <c r="B1371" s="14" t="s">
        <v>774</v>
      </c>
      <c r="C1371" s="14" t="s">
        <v>25</v>
      </c>
      <c r="D1371" s="14" t="s">
        <v>17</v>
      </c>
      <c r="E1371" s="15">
        <v>46071</v>
      </c>
      <c r="F1371" s="16">
        <v>0.97499999999999998</v>
      </c>
      <c r="G1371" s="14">
        <v>-5.12</v>
      </c>
      <c r="H1371" s="14">
        <v>5.12</v>
      </c>
      <c r="I1371" s="14">
        <v>0</v>
      </c>
      <c r="J1371" s="14" t="s">
        <v>26</v>
      </c>
      <c r="K1371" s="14" t="s">
        <v>19</v>
      </c>
      <c r="L1371" s="5" t="b">
        <f t="shared" si="28"/>
        <v>1</v>
      </c>
      <c r="M1371">
        <v>1</v>
      </c>
      <c r="N1371" s="5">
        <f t="shared" si="29"/>
        <v>0</v>
      </c>
    </row>
    <row r="1372" spans="1:14" ht="15">
      <c r="A1372" s="14" t="s">
        <v>300</v>
      </c>
      <c r="B1372" s="14" t="s">
        <v>793</v>
      </c>
      <c r="C1372" s="14" t="s">
        <v>25</v>
      </c>
      <c r="D1372" s="14" t="s">
        <v>17</v>
      </c>
      <c r="E1372" s="15">
        <v>46071</v>
      </c>
      <c r="F1372" s="16">
        <v>0.97083333333333333</v>
      </c>
      <c r="G1372" s="14">
        <v>-5.12</v>
      </c>
      <c r="H1372" s="14">
        <v>5.12</v>
      </c>
      <c r="I1372" s="14">
        <v>0</v>
      </c>
      <c r="J1372" s="14"/>
      <c r="K1372" s="14" t="s">
        <v>19</v>
      </c>
      <c r="L1372" s="5" t="b">
        <f t="shared" si="28"/>
        <v>0</v>
      </c>
      <c r="M1372">
        <v>1</v>
      </c>
      <c r="N1372" s="5">
        <f t="shared" si="29"/>
        <v>0</v>
      </c>
    </row>
    <row r="1373" spans="1:14" ht="15">
      <c r="A1373" s="14" t="s">
        <v>300</v>
      </c>
      <c r="B1373" s="14" t="s">
        <v>774</v>
      </c>
      <c r="C1373" s="14" t="s">
        <v>25</v>
      </c>
      <c r="D1373" s="14" t="s">
        <v>17</v>
      </c>
      <c r="E1373" s="15">
        <v>46071</v>
      </c>
      <c r="F1373" s="16">
        <v>0.96736111111111112</v>
      </c>
      <c r="G1373" s="14">
        <v>-3.02</v>
      </c>
      <c r="H1373" s="14">
        <v>3.02</v>
      </c>
      <c r="I1373" s="14">
        <v>0</v>
      </c>
      <c r="J1373" s="14" t="s">
        <v>26</v>
      </c>
      <c r="K1373" s="14" t="s">
        <v>19</v>
      </c>
      <c r="L1373" s="5" t="b">
        <f t="shared" si="28"/>
        <v>1</v>
      </c>
      <c r="M1373">
        <v>1</v>
      </c>
      <c r="N1373" s="5">
        <f t="shared" si="29"/>
        <v>0</v>
      </c>
    </row>
    <row r="1374" spans="1:14" ht="15">
      <c r="A1374" s="14" t="s">
        <v>300</v>
      </c>
      <c r="B1374" s="14" t="s">
        <v>555</v>
      </c>
      <c r="C1374" s="14" t="s">
        <v>25</v>
      </c>
      <c r="D1374" s="14" t="s">
        <v>17</v>
      </c>
      <c r="E1374" s="15">
        <v>46071</v>
      </c>
      <c r="F1374" s="16">
        <v>0.96458333333333335</v>
      </c>
      <c r="G1374" s="14">
        <v>-12.85</v>
      </c>
      <c r="H1374" s="14">
        <v>12.85</v>
      </c>
      <c r="I1374" s="14">
        <v>0</v>
      </c>
      <c r="J1374" s="14" t="s">
        <v>26</v>
      </c>
      <c r="K1374" s="14" t="s">
        <v>19</v>
      </c>
      <c r="L1374" s="5" t="b">
        <f t="shared" si="28"/>
        <v>1</v>
      </c>
      <c r="M1374">
        <v>1</v>
      </c>
      <c r="N1374" s="5">
        <f t="shared" si="29"/>
        <v>0</v>
      </c>
    </row>
    <row r="1375" spans="1:14" ht="15">
      <c r="A1375" s="14" t="s">
        <v>300</v>
      </c>
      <c r="B1375" s="14" t="s">
        <v>587</v>
      </c>
      <c r="C1375" s="14" t="s">
        <v>16</v>
      </c>
      <c r="D1375" s="14" t="s">
        <v>17</v>
      </c>
      <c r="E1375" s="15">
        <v>46071</v>
      </c>
      <c r="F1375" s="16">
        <v>0.34513888888888888</v>
      </c>
      <c r="G1375" s="14">
        <v>9.0500000000000007</v>
      </c>
      <c r="H1375" s="14">
        <v>4.25</v>
      </c>
      <c r="I1375" s="14">
        <v>13.3</v>
      </c>
      <c r="J1375" s="14"/>
      <c r="K1375" s="14"/>
      <c r="L1375" s="5" t="b">
        <f t="shared" si="28"/>
        <v>0</v>
      </c>
      <c r="M1375">
        <v>1</v>
      </c>
      <c r="N1375" s="5">
        <f t="shared" si="29"/>
        <v>3.1294117647058823</v>
      </c>
    </row>
    <row r="1376" spans="1:14" ht="15">
      <c r="A1376" s="14" t="s">
        <v>300</v>
      </c>
      <c r="B1376" s="14" t="s">
        <v>205</v>
      </c>
      <c r="C1376" s="14" t="s">
        <v>25</v>
      </c>
      <c r="D1376" s="14" t="s">
        <v>17</v>
      </c>
      <c r="E1376" s="15">
        <v>46071</v>
      </c>
      <c r="F1376" s="16">
        <v>0.33958333333333335</v>
      </c>
      <c r="G1376" s="14">
        <v>-4.18</v>
      </c>
      <c r="H1376" s="14">
        <v>4.18</v>
      </c>
      <c r="I1376" s="14">
        <v>0</v>
      </c>
      <c r="J1376" s="14" t="s">
        <v>26</v>
      </c>
      <c r="K1376" s="14" t="s">
        <v>16</v>
      </c>
      <c r="L1376" s="5" t="b">
        <f t="shared" si="28"/>
        <v>1</v>
      </c>
      <c r="M1376">
        <v>1</v>
      </c>
      <c r="N1376" s="5">
        <f t="shared" si="29"/>
        <v>0</v>
      </c>
    </row>
    <row r="1377" spans="1:14" ht="15">
      <c r="A1377" s="14" t="s">
        <v>300</v>
      </c>
      <c r="B1377" s="14" t="s">
        <v>903</v>
      </c>
      <c r="C1377" s="14" t="s">
        <v>16</v>
      </c>
      <c r="D1377" s="14" t="s">
        <v>17</v>
      </c>
      <c r="E1377" s="15">
        <v>46071</v>
      </c>
      <c r="F1377" s="16">
        <v>0.33402777777777776</v>
      </c>
      <c r="G1377" s="14">
        <v>2.72</v>
      </c>
      <c r="H1377" s="14">
        <v>3.18</v>
      </c>
      <c r="I1377" s="14">
        <v>5.9</v>
      </c>
      <c r="J1377" s="14"/>
      <c r="K1377" s="14"/>
      <c r="L1377" s="5" t="b">
        <f t="shared" si="28"/>
        <v>0</v>
      </c>
      <c r="M1377">
        <v>1</v>
      </c>
      <c r="N1377" s="5">
        <f t="shared" si="29"/>
        <v>1.8553459119496856</v>
      </c>
    </row>
    <row r="1378" spans="1:14" ht="15">
      <c r="A1378" s="14" t="s">
        <v>300</v>
      </c>
      <c r="B1378" s="14" t="s">
        <v>555</v>
      </c>
      <c r="C1378" s="14" t="s">
        <v>19</v>
      </c>
      <c r="D1378" s="14" t="s">
        <v>17</v>
      </c>
      <c r="E1378" s="15">
        <v>46071</v>
      </c>
      <c r="F1378" s="16">
        <v>0.32361111111111113</v>
      </c>
      <c r="G1378" s="14">
        <v>17.5</v>
      </c>
      <c r="H1378" s="14">
        <v>10.6</v>
      </c>
      <c r="I1378" s="14">
        <v>28.1</v>
      </c>
      <c r="J1378" s="14"/>
      <c r="K1378" s="14"/>
      <c r="L1378" s="5" t="b">
        <f t="shared" si="28"/>
        <v>0</v>
      </c>
      <c r="M1378">
        <v>1</v>
      </c>
      <c r="N1378" s="5">
        <f t="shared" si="29"/>
        <v>2.6509433962264155</v>
      </c>
    </row>
    <row r="1379" spans="1:14" ht="15">
      <c r="A1379" s="14" t="s">
        <v>300</v>
      </c>
      <c r="B1379" s="14" t="s">
        <v>591</v>
      </c>
      <c r="C1379" s="14" t="s">
        <v>19</v>
      </c>
      <c r="D1379" s="14" t="s">
        <v>17</v>
      </c>
      <c r="E1379" s="15">
        <v>46071</v>
      </c>
      <c r="F1379" s="16">
        <v>0.28611111111111109</v>
      </c>
      <c r="G1379" s="14">
        <v>7.17</v>
      </c>
      <c r="H1379" s="14">
        <v>16.43</v>
      </c>
      <c r="I1379" s="14">
        <v>23.6</v>
      </c>
      <c r="J1379" s="14"/>
      <c r="K1379" s="14"/>
      <c r="L1379" s="5" t="b">
        <f t="shared" si="28"/>
        <v>0</v>
      </c>
      <c r="M1379">
        <v>1</v>
      </c>
      <c r="N1379" s="5">
        <f t="shared" si="29"/>
        <v>1.4363968350578211</v>
      </c>
    </row>
    <row r="1380" spans="1:14" ht="15">
      <c r="A1380" s="14" t="s">
        <v>300</v>
      </c>
      <c r="B1380" s="14" t="s">
        <v>573</v>
      </c>
      <c r="C1380" s="14" t="s">
        <v>19</v>
      </c>
      <c r="D1380" s="14" t="s">
        <v>17</v>
      </c>
      <c r="E1380" s="15">
        <v>46071</v>
      </c>
      <c r="F1380" s="16">
        <v>0.23749999999999999</v>
      </c>
      <c r="G1380" s="14">
        <v>6.37</v>
      </c>
      <c r="H1380" s="14">
        <v>16.13</v>
      </c>
      <c r="I1380" s="14">
        <v>22.5</v>
      </c>
      <c r="J1380" s="14"/>
      <c r="K1380" s="14"/>
      <c r="L1380" s="5" t="b">
        <f t="shared" si="28"/>
        <v>0</v>
      </c>
      <c r="M1380">
        <v>1</v>
      </c>
      <c r="N1380" s="5">
        <f t="shared" si="29"/>
        <v>1.3949163050216988</v>
      </c>
    </row>
    <row r="1381" spans="1:14" ht="15">
      <c r="A1381" s="14" t="s">
        <v>300</v>
      </c>
      <c r="B1381" s="14" t="s">
        <v>595</v>
      </c>
      <c r="C1381" s="14" t="s">
        <v>19</v>
      </c>
      <c r="D1381" s="14" t="s">
        <v>17</v>
      </c>
      <c r="E1381" s="15">
        <v>46071</v>
      </c>
      <c r="F1381" s="16">
        <v>0.22500000000000001</v>
      </c>
      <c r="G1381" s="14">
        <v>13.05</v>
      </c>
      <c r="H1381" s="14">
        <v>14.35</v>
      </c>
      <c r="I1381" s="14">
        <v>27.4</v>
      </c>
      <c r="J1381" s="14"/>
      <c r="K1381" s="14"/>
      <c r="L1381" s="5" t="b">
        <f t="shared" si="28"/>
        <v>0</v>
      </c>
      <c r="M1381">
        <v>1</v>
      </c>
      <c r="N1381" s="5">
        <f t="shared" si="29"/>
        <v>1.9094076655052263</v>
      </c>
    </row>
    <row r="1382" spans="1:14" ht="15">
      <c r="A1382" s="14" t="s">
        <v>300</v>
      </c>
      <c r="B1382" s="14" t="s">
        <v>597</v>
      </c>
      <c r="C1382" s="14" t="s">
        <v>19</v>
      </c>
      <c r="D1382" s="14" t="s">
        <v>17</v>
      </c>
      <c r="E1382" s="15">
        <v>46071</v>
      </c>
      <c r="F1382" s="16">
        <v>0.21180555555555555</v>
      </c>
      <c r="G1382" s="14">
        <v>-7.02</v>
      </c>
      <c r="H1382" s="14">
        <v>20.92</v>
      </c>
      <c r="I1382" s="14">
        <v>13.9</v>
      </c>
      <c r="J1382" s="14"/>
      <c r="K1382" s="14"/>
      <c r="L1382" s="5" t="b">
        <f t="shared" si="28"/>
        <v>0</v>
      </c>
      <c r="M1382">
        <v>1</v>
      </c>
      <c r="N1382" s="5">
        <f t="shared" si="29"/>
        <v>0.66443594646271509</v>
      </c>
    </row>
    <row r="1383" spans="1:14" ht="15">
      <c r="A1383" s="14" t="s">
        <v>300</v>
      </c>
      <c r="B1383" s="14" t="s">
        <v>904</v>
      </c>
      <c r="C1383" s="14" t="s">
        <v>19</v>
      </c>
      <c r="D1383" s="14" t="s">
        <v>17</v>
      </c>
      <c r="E1383" s="15">
        <v>46071</v>
      </c>
      <c r="F1383" s="16">
        <v>0.19513888888888889</v>
      </c>
      <c r="G1383" s="14">
        <v>1.97</v>
      </c>
      <c r="H1383" s="14">
        <v>5.53</v>
      </c>
      <c r="I1383" s="14">
        <v>7.5</v>
      </c>
      <c r="J1383" s="14"/>
      <c r="K1383" s="14"/>
      <c r="L1383" s="5" t="b">
        <f t="shared" si="28"/>
        <v>0</v>
      </c>
      <c r="M1383">
        <v>1</v>
      </c>
      <c r="N1383" s="5">
        <f t="shared" si="29"/>
        <v>1.3562386980108498</v>
      </c>
    </row>
    <row r="1384" spans="1:14" ht="15">
      <c r="A1384" s="14" t="s">
        <v>300</v>
      </c>
      <c r="B1384" s="14" t="s">
        <v>905</v>
      </c>
      <c r="C1384" s="14" t="s">
        <v>16</v>
      </c>
      <c r="D1384" s="14" t="s">
        <v>17</v>
      </c>
      <c r="E1384" s="15">
        <v>46071</v>
      </c>
      <c r="F1384" s="16">
        <v>0.19027777777777777</v>
      </c>
      <c r="G1384" s="14">
        <v>-8.2200000000000006</v>
      </c>
      <c r="H1384" s="14">
        <v>14.12</v>
      </c>
      <c r="I1384" s="14">
        <v>5.9</v>
      </c>
      <c r="J1384" s="14"/>
      <c r="K1384" s="14"/>
      <c r="L1384" s="5" t="b">
        <f t="shared" si="28"/>
        <v>0</v>
      </c>
      <c r="M1384">
        <v>1</v>
      </c>
      <c r="N1384" s="5">
        <f t="shared" si="29"/>
        <v>0.41784702549575076</v>
      </c>
    </row>
    <row r="1385" spans="1:14" ht="15">
      <c r="A1385" s="14" t="s">
        <v>300</v>
      </c>
      <c r="B1385" s="14" t="s">
        <v>605</v>
      </c>
      <c r="C1385" s="14" t="s">
        <v>19</v>
      </c>
      <c r="D1385" s="14" t="s">
        <v>17</v>
      </c>
      <c r="E1385" s="15">
        <v>46071</v>
      </c>
      <c r="F1385" s="16">
        <v>0.12847222222222221</v>
      </c>
      <c r="G1385" s="14">
        <v>2</v>
      </c>
      <c r="H1385" s="14">
        <v>16.3</v>
      </c>
      <c r="I1385" s="14">
        <v>18.3</v>
      </c>
      <c r="J1385" s="14"/>
      <c r="K1385" s="14"/>
      <c r="L1385" s="5" t="b">
        <f t="shared" si="28"/>
        <v>0</v>
      </c>
      <c r="M1385">
        <v>1</v>
      </c>
      <c r="N1385" s="5">
        <f t="shared" si="29"/>
        <v>1.1226993865030674</v>
      </c>
    </row>
    <row r="1386" spans="1:14" ht="15">
      <c r="A1386" s="14" t="s">
        <v>300</v>
      </c>
      <c r="B1386" s="14" t="s">
        <v>906</v>
      </c>
      <c r="C1386" s="14" t="s">
        <v>16</v>
      </c>
      <c r="D1386" s="14" t="s">
        <v>17</v>
      </c>
      <c r="E1386" s="15">
        <v>46071</v>
      </c>
      <c r="F1386" s="16">
        <v>8.1944444444444445E-2</v>
      </c>
      <c r="G1386" s="14">
        <v>2.15</v>
      </c>
      <c r="H1386" s="14">
        <v>3.75</v>
      </c>
      <c r="I1386" s="14">
        <v>5.9</v>
      </c>
      <c r="J1386" s="14"/>
      <c r="K1386" s="14"/>
      <c r="L1386" s="5" t="b">
        <f t="shared" si="28"/>
        <v>0</v>
      </c>
      <c r="M1386">
        <v>1</v>
      </c>
      <c r="N1386" s="5">
        <f t="shared" si="29"/>
        <v>1.5733333333333335</v>
      </c>
    </row>
    <row r="1387" spans="1:14" ht="15">
      <c r="A1387" s="14" t="s">
        <v>300</v>
      </c>
      <c r="B1387" s="14" t="s">
        <v>600</v>
      </c>
      <c r="C1387" s="14" t="s">
        <v>19</v>
      </c>
      <c r="D1387" s="14" t="s">
        <v>17</v>
      </c>
      <c r="E1387" s="15">
        <v>46071</v>
      </c>
      <c r="F1387" s="16">
        <v>7.7777777777777779E-2</v>
      </c>
      <c r="G1387" s="14">
        <v>7.57</v>
      </c>
      <c r="H1387" s="14">
        <v>1.43</v>
      </c>
      <c r="I1387" s="14">
        <v>9</v>
      </c>
      <c r="J1387" s="14"/>
      <c r="K1387" s="14"/>
      <c r="L1387" s="5" t="b">
        <f t="shared" si="28"/>
        <v>0</v>
      </c>
      <c r="M1387">
        <v>1</v>
      </c>
      <c r="N1387" s="5">
        <f t="shared" si="29"/>
        <v>6.2937062937062942</v>
      </c>
    </row>
    <row r="1388" spans="1:14" ht="15">
      <c r="A1388" s="14" t="s">
        <v>300</v>
      </c>
      <c r="B1388" s="14" t="s">
        <v>907</v>
      </c>
      <c r="C1388" s="14" t="s">
        <v>16</v>
      </c>
      <c r="D1388" s="14" t="s">
        <v>17</v>
      </c>
      <c r="E1388" s="15">
        <v>46071</v>
      </c>
      <c r="F1388" s="16">
        <v>7.6388888888888895E-2</v>
      </c>
      <c r="G1388" s="14">
        <v>-3.42</v>
      </c>
      <c r="H1388" s="14">
        <v>9.32</v>
      </c>
      <c r="I1388" s="14">
        <v>5.9</v>
      </c>
      <c r="J1388" s="14"/>
      <c r="K1388" s="14"/>
      <c r="L1388" s="5" t="b">
        <f t="shared" si="28"/>
        <v>0</v>
      </c>
      <c r="M1388">
        <v>1</v>
      </c>
      <c r="N1388" s="5">
        <f t="shared" si="29"/>
        <v>0.63304721030042921</v>
      </c>
    </row>
    <row r="1389" spans="1:14" ht="15">
      <c r="A1389" s="14" t="s">
        <v>300</v>
      </c>
      <c r="B1389" s="14" t="s">
        <v>606</v>
      </c>
      <c r="C1389" s="14" t="s">
        <v>19</v>
      </c>
      <c r="D1389" s="14" t="s">
        <v>17</v>
      </c>
      <c r="E1389" s="15">
        <v>46071</v>
      </c>
      <c r="F1389" s="16">
        <v>6.5277777777777782E-2</v>
      </c>
      <c r="G1389" s="14">
        <v>9.52</v>
      </c>
      <c r="H1389" s="14">
        <v>9.58</v>
      </c>
      <c r="I1389" s="14">
        <v>19.100000000000001</v>
      </c>
      <c r="J1389" s="14"/>
      <c r="K1389" s="14"/>
      <c r="L1389" s="5" t="b">
        <f t="shared" si="28"/>
        <v>0</v>
      </c>
      <c r="M1389">
        <v>1</v>
      </c>
      <c r="N1389" s="5">
        <f t="shared" si="29"/>
        <v>1.9937369519832986</v>
      </c>
    </row>
    <row r="1390" spans="1:14" ht="15">
      <c r="A1390" s="14" t="s">
        <v>300</v>
      </c>
      <c r="B1390" s="14" t="s">
        <v>609</v>
      </c>
      <c r="C1390" s="14" t="s">
        <v>19</v>
      </c>
      <c r="D1390" s="14" t="s">
        <v>17</v>
      </c>
      <c r="E1390" s="15">
        <v>46071</v>
      </c>
      <c r="F1390" s="16">
        <v>5.7638888888888892E-2</v>
      </c>
      <c r="G1390" s="14">
        <v>1.28</v>
      </c>
      <c r="H1390" s="14">
        <v>18.32</v>
      </c>
      <c r="I1390" s="14">
        <v>19.600000000000001</v>
      </c>
      <c r="J1390" s="14"/>
      <c r="K1390" s="14"/>
      <c r="L1390" s="5" t="b">
        <f t="shared" si="28"/>
        <v>0</v>
      </c>
      <c r="M1390">
        <v>1</v>
      </c>
      <c r="N1390" s="5">
        <f t="shared" si="29"/>
        <v>1.0698689956331879</v>
      </c>
    </row>
    <row r="1391" spans="1:14" ht="15">
      <c r="A1391" s="14" t="s">
        <v>300</v>
      </c>
      <c r="B1391" s="14" t="s">
        <v>610</v>
      </c>
      <c r="C1391" s="14" t="s">
        <v>19</v>
      </c>
      <c r="D1391" s="14" t="s">
        <v>17</v>
      </c>
      <c r="E1391" s="15">
        <v>46071</v>
      </c>
      <c r="F1391" s="16">
        <v>2.2222222222222223E-2</v>
      </c>
      <c r="G1391" s="14">
        <v>1.77</v>
      </c>
      <c r="H1391" s="14">
        <v>1.73</v>
      </c>
      <c r="I1391" s="14">
        <v>3.5</v>
      </c>
      <c r="J1391" s="14"/>
      <c r="K1391" s="14"/>
      <c r="L1391" s="5" t="b">
        <f t="shared" si="28"/>
        <v>0</v>
      </c>
      <c r="M1391">
        <v>1</v>
      </c>
      <c r="N1391" s="5">
        <f t="shared" si="29"/>
        <v>2.0231213872832372</v>
      </c>
    </row>
    <row r="1392" spans="1:14" ht="15">
      <c r="A1392" s="14" t="s">
        <v>300</v>
      </c>
      <c r="B1392" s="14" t="s">
        <v>657</v>
      </c>
      <c r="C1392" s="14" t="s">
        <v>25</v>
      </c>
      <c r="D1392" s="14" t="s">
        <v>17</v>
      </c>
      <c r="E1392" s="15">
        <v>46071</v>
      </c>
      <c r="F1392" s="16">
        <v>2.013888888888889E-2</v>
      </c>
      <c r="G1392" s="14">
        <v>-4.25</v>
      </c>
      <c r="H1392" s="14">
        <v>4.25</v>
      </c>
      <c r="I1392" s="14">
        <v>0</v>
      </c>
      <c r="J1392" s="14"/>
      <c r="K1392" s="14" t="s">
        <v>19</v>
      </c>
      <c r="L1392" s="5" t="b">
        <f t="shared" si="28"/>
        <v>0</v>
      </c>
      <c r="M1392">
        <v>1</v>
      </c>
      <c r="N1392" s="5">
        <f t="shared" si="29"/>
        <v>0</v>
      </c>
    </row>
    <row r="1393" spans="1:14" ht="15">
      <c r="A1393" s="14" t="s">
        <v>300</v>
      </c>
      <c r="B1393" s="14" t="s">
        <v>187</v>
      </c>
      <c r="C1393" s="14" t="s">
        <v>25</v>
      </c>
      <c r="D1393" s="14" t="s">
        <v>17</v>
      </c>
      <c r="E1393" s="15">
        <v>46071</v>
      </c>
      <c r="F1393" s="16">
        <v>1.3194444444444444E-2</v>
      </c>
      <c r="G1393" s="14">
        <v>-1.07</v>
      </c>
      <c r="H1393" s="14">
        <v>1.07</v>
      </c>
      <c r="I1393" s="14">
        <v>0</v>
      </c>
      <c r="J1393" s="14" t="s">
        <v>26</v>
      </c>
      <c r="K1393" s="14" t="s">
        <v>19</v>
      </c>
      <c r="L1393" s="5" t="b">
        <f t="shared" si="28"/>
        <v>1</v>
      </c>
      <c r="M1393">
        <v>1</v>
      </c>
      <c r="N1393" s="5">
        <f t="shared" si="29"/>
        <v>0</v>
      </c>
    </row>
    <row r="1394" spans="1:14" ht="15">
      <c r="A1394" s="14" t="s">
        <v>300</v>
      </c>
      <c r="B1394" s="14" t="s">
        <v>761</v>
      </c>
      <c r="C1394" s="14" t="s">
        <v>16</v>
      </c>
      <c r="D1394" s="14" t="s">
        <v>17</v>
      </c>
      <c r="E1394" s="15">
        <v>46071</v>
      </c>
      <c r="F1394" s="16">
        <v>1.1805555555555555E-2</v>
      </c>
      <c r="G1394" s="14">
        <v>-2.65</v>
      </c>
      <c r="H1394" s="14">
        <v>8.5500000000000007</v>
      </c>
      <c r="I1394" s="14">
        <v>5.9</v>
      </c>
      <c r="J1394" s="14"/>
      <c r="K1394" s="14"/>
      <c r="L1394" s="5" t="b">
        <f t="shared" si="28"/>
        <v>0</v>
      </c>
      <c r="M1394">
        <v>1</v>
      </c>
      <c r="N1394" s="5">
        <f t="shared" si="29"/>
        <v>0.6900584795321637</v>
      </c>
    </row>
    <row r="1395" spans="1:14" ht="15">
      <c r="A1395" s="14" t="s">
        <v>300</v>
      </c>
      <c r="B1395" s="14" t="s">
        <v>187</v>
      </c>
      <c r="C1395" s="14" t="s">
        <v>25</v>
      </c>
      <c r="D1395" s="14" t="s">
        <v>17</v>
      </c>
      <c r="E1395" s="15">
        <v>46070</v>
      </c>
      <c r="F1395" s="16">
        <v>0.99722222222222223</v>
      </c>
      <c r="G1395" s="14">
        <v>-3.4</v>
      </c>
      <c r="H1395" s="14">
        <v>3.4</v>
      </c>
      <c r="I1395" s="14">
        <v>0</v>
      </c>
      <c r="J1395" s="14" t="s">
        <v>26</v>
      </c>
      <c r="K1395" s="14" t="s">
        <v>19</v>
      </c>
      <c r="L1395" s="5" t="b">
        <f t="shared" si="28"/>
        <v>1</v>
      </c>
      <c r="M1395">
        <v>1</v>
      </c>
      <c r="N1395" s="5">
        <f t="shared" si="29"/>
        <v>0</v>
      </c>
    </row>
    <row r="1396" spans="1:14" ht="15">
      <c r="A1396" s="14" t="s">
        <v>300</v>
      </c>
      <c r="B1396" s="14" t="s">
        <v>908</v>
      </c>
      <c r="C1396" s="14" t="s">
        <v>16</v>
      </c>
      <c r="D1396" s="14" t="s">
        <v>17</v>
      </c>
      <c r="E1396" s="15">
        <v>46070</v>
      </c>
      <c r="F1396" s="16">
        <v>0.34236111111111112</v>
      </c>
      <c r="G1396" s="14">
        <v>3.53</v>
      </c>
      <c r="H1396" s="14">
        <v>2.37</v>
      </c>
      <c r="I1396" s="14">
        <v>5.9</v>
      </c>
      <c r="J1396" s="14"/>
      <c r="K1396" s="14"/>
      <c r="L1396" s="5" t="b">
        <f t="shared" si="28"/>
        <v>0</v>
      </c>
      <c r="M1396">
        <v>1</v>
      </c>
      <c r="N1396" s="5">
        <f t="shared" si="29"/>
        <v>2.4894514767932492</v>
      </c>
    </row>
    <row r="1397" spans="1:14" ht="15">
      <c r="A1397" s="14" t="s">
        <v>300</v>
      </c>
      <c r="B1397" s="14" t="s">
        <v>653</v>
      </c>
      <c r="C1397" s="14" t="s">
        <v>16</v>
      </c>
      <c r="D1397" s="14" t="s">
        <v>17</v>
      </c>
      <c r="E1397" s="15">
        <v>46070</v>
      </c>
      <c r="F1397" s="16">
        <v>0.34027777777777779</v>
      </c>
      <c r="G1397" s="14">
        <v>2.4300000000000002</v>
      </c>
      <c r="H1397" s="14">
        <v>8.57</v>
      </c>
      <c r="I1397" s="14">
        <v>11</v>
      </c>
      <c r="J1397" s="14"/>
      <c r="K1397" s="14"/>
      <c r="L1397" s="5" t="b">
        <f t="shared" si="28"/>
        <v>0</v>
      </c>
      <c r="M1397">
        <v>1</v>
      </c>
      <c r="N1397" s="5">
        <f t="shared" si="29"/>
        <v>1.2835472578763127</v>
      </c>
    </row>
    <row r="1398" spans="1:14" ht="15">
      <c r="A1398" s="14" t="s">
        <v>300</v>
      </c>
      <c r="B1398" s="14" t="s">
        <v>770</v>
      </c>
      <c r="C1398" s="14" t="s">
        <v>19</v>
      </c>
      <c r="D1398" s="14" t="s">
        <v>17</v>
      </c>
      <c r="E1398" s="15">
        <v>46070</v>
      </c>
      <c r="F1398" s="16">
        <v>0.32916666666666666</v>
      </c>
      <c r="G1398" s="14">
        <v>5.95</v>
      </c>
      <c r="H1398" s="14">
        <v>5.85</v>
      </c>
      <c r="I1398" s="14">
        <v>11.8</v>
      </c>
      <c r="J1398" s="14"/>
      <c r="K1398" s="14"/>
      <c r="L1398" s="5" t="b">
        <f t="shared" si="28"/>
        <v>0</v>
      </c>
      <c r="M1398">
        <v>1</v>
      </c>
      <c r="N1398" s="5">
        <f t="shared" si="29"/>
        <v>2.0170940170940175</v>
      </c>
    </row>
    <row r="1399" spans="1:14" ht="15">
      <c r="A1399" s="14" t="s">
        <v>300</v>
      </c>
      <c r="B1399" s="14" t="s">
        <v>764</v>
      </c>
      <c r="C1399" s="14" t="s">
        <v>16</v>
      </c>
      <c r="D1399" s="14" t="s">
        <v>17</v>
      </c>
      <c r="E1399" s="15">
        <v>46070</v>
      </c>
      <c r="F1399" s="16">
        <v>0.32430555555555557</v>
      </c>
      <c r="G1399" s="14">
        <v>-7.15</v>
      </c>
      <c r="H1399" s="14">
        <v>16.649999999999999</v>
      </c>
      <c r="I1399" s="14">
        <v>9.5</v>
      </c>
      <c r="J1399" s="14"/>
      <c r="K1399" s="14"/>
      <c r="L1399" s="5" t="b">
        <f t="shared" si="28"/>
        <v>0</v>
      </c>
      <c r="M1399">
        <v>1</v>
      </c>
      <c r="N1399" s="5">
        <f t="shared" si="29"/>
        <v>0.57057057057057059</v>
      </c>
    </row>
    <row r="1400" spans="1:14" ht="15">
      <c r="A1400" s="14" t="s">
        <v>300</v>
      </c>
      <c r="B1400" s="14" t="s">
        <v>771</v>
      </c>
      <c r="C1400" s="14" t="s">
        <v>19</v>
      </c>
      <c r="D1400" s="14" t="s">
        <v>17</v>
      </c>
      <c r="E1400" s="15">
        <v>46070</v>
      </c>
      <c r="F1400" s="16">
        <v>0.30555555555555558</v>
      </c>
      <c r="G1400" s="14">
        <v>2.37</v>
      </c>
      <c r="H1400" s="14">
        <v>3.53</v>
      </c>
      <c r="I1400" s="14">
        <v>5.9</v>
      </c>
      <c r="J1400" s="14"/>
      <c r="K1400" s="14"/>
      <c r="L1400" s="5" t="b">
        <f t="shared" si="28"/>
        <v>0</v>
      </c>
      <c r="M1400">
        <v>1</v>
      </c>
      <c r="N1400" s="5">
        <f t="shared" si="29"/>
        <v>1.671388101983003</v>
      </c>
    </row>
    <row r="1401" spans="1:14" ht="15">
      <c r="A1401" s="14" t="s">
        <v>300</v>
      </c>
      <c r="B1401" s="14" t="s">
        <v>772</v>
      </c>
      <c r="C1401" s="14" t="s">
        <v>19</v>
      </c>
      <c r="D1401" s="14" t="s">
        <v>17</v>
      </c>
      <c r="E1401" s="15">
        <v>46070</v>
      </c>
      <c r="F1401" s="16">
        <v>0.30208333333333331</v>
      </c>
      <c r="G1401" s="14">
        <v>4.2</v>
      </c>
      <c r="H1401" s="14">
        <v>6.4</v>
      </c>
      <c r="I1401" s="14">
        <v>10.6</v>
      </c>
      <c r="J1401" s="14"/>
      <c r="K1401" s="14"/>
      <c r="L1401" s="5" t="b">
        <f t="shared" si="28"/>
        <v>0</v>
      </c>
      <c r="M1401">
        <v>1</v>
      </c>
      <c r="N1401" s="5">
        <f t="shared" si="29"/>
        <v>1.6562499999999998</v>
      </c>
    </row>
    <row r="1402" spans="1:14" ht="15">
      <c r="A1402" s="14" t="s">
        <v>300</v>
      </c>
      <c r="B1402" s="14" t="s">
        <v>909</v>
      </c>
      <c r="C1402" s="14" t="s">
        <v>16</v>
      </c>
      <c r="D1402" s="14" t="s">
        <v>17</v>
      </c>
      <c r="E1402" s="15">
        <v>46070</v>
      </c>
      <c r="F1402" s="16">
        <v>0.29652777777777778</v>
      </c>
      <c r="G1402" s="14">
        <v>-5.67</v>
      </c>
      <c r="H1402" s="14">
        <v>11.57</v>
      </c>
      <c r="I1402" s="14">
        <v>5.9</v>
      </c>
      <c r="J1402" s="14"/>
      <c r="K1402" s="14"/>
      <c r="L1402" s="5" t="b">
        <f t="shared" si="28"/>
        <v>0</v>
      </c>
      <c r="M1402">
        <v>1</v>
      </c>
      <c r="N1402" s="5">
        <f t="shared" si="29"/>
        <v>0.50993949870354371</v>
      </c>
    </row>
    <row r="1403" spans="1:14" ht="15">
      <c r="A1403" s="14" t="s">
        <v>300</v>
      </c>
      <c r="B1403" s="14" t="s">
        <v>605</v>
      </c>
      <c r="C1403" s="14" t="s">
        <v>21</v>
      </c>
      <c r="D1403" s="14" t="s">
        <v>17</v>
      </c>
      <c r="E1403" s="15">
        <v>46070</v>
      </c>
      <c r="F1403" s="16">
        <v>0.23194444444444445</v>
      </c>
      <c r="G1403" s="14">
        <v>1.9</v>
      </c>
      <c r="H1403" s="14">
        <v>8.4</v>
      </c>
      <c r="I1403" s="14">
        <v>10.3</v>
      </c>
      <c r="J1403" s="14"/>
      <c r="K1403" s="14"/>
      <c r="L1403" s="5" t="b">
        <f t="shared" si="28"/>
        <v>0</v>
      </c>
      <c r="M1403">
        <v>1</v>
      </c>
      <c r="N1403" s="5">
        <f t="shared" si="29"/>
        <v>1.2261904761904763</v>
      </c>
    </row>
    <row r="1404" spans="1:14" ht="15">
      <c r="A1404" s="14" t="s">
        <v>300</v>
      </c>
      <c r="B1404" s="14" t="s">
        <v>902</v>
      </c>
      <c r="C1404" s="14" t="s">
        <v>21</v>
      </c>
      <c r="D1404" s="14" t="s">
        <v>17</v>
      </c>
      <c r="E1404" s="15">
        <v>46070</v>
      </c>
      <c r="F1404" s="16">
        <v>0.22569444444444445</v>
      </c>
      <c r="G1404" s="14">
        <v>-7.53</v>
      </c>
      <c r="H1404" s="14">
        <v>18.03</v>
      </c>
      <c r="I1404" s="14">
        <v>10.5</v>
      </c>
      <c r="J1404" s="14"/>
      <c r="K1404" s="14"/>
      <c r="L1404" s="5" t="b">
        <f t="shared" si="28"/>
        <v>0</v>
      </c>
      <c r="M1404">
        <v>1</v>
      </c>
      <c r="N1404" s="5">
        <f t="shared" si="29"/>
        <v>0.58236272878535766</v>
      </c>
    </row>
    <row r="1405" spans="1:14" ht="15">
      <c r="A1405" s="14" t="s">
        <v>300</v>
      </c>
      <c r="B1405" s="14" t="s">
        <v>487</v>
      </c>
      <c r="C1405" s="14" t="s">
        <v>21</v>
      </c>
      <c r="D1405" s="14" t="s">
        <v>17</v>
      </c>
      <c r="E1405" s="15">
        <v>46070</v>
      </c>
      <c r="F1405" s="16">
        <v>0.21111111111111111</v>
      </c>
      <c r="G1405" s="14">
        <v>6.9</v>
      </c>
      <c r="H1405" s="14">
        <v>5</v>
      </c>
      <c r="I1405" s="14">
        <v>11.9</v>
      </c>
      <c r="J1405" s="14"/>
      <c r="K1405" s="14"/>
      <c r="L1405" s="5" t="b">
        <f t="shared" si="28"/>
        <v>0</v>
      </c>
      <c r="M1405">
        <v>1</v>
      </c>
      <c r="N1405" s="5">
        <f t="shared" si="29"/>
        <v>2.38</v>
      </c>
    </row>
    <row r="1406" spans="1:14" ht="15">
      <c r="A1406" s="14" t="s">
        <v>300</v>
      </c>
      <c r="B1406" s="14" t="s">
        <v>774</v>
      </c>
      <c r="C1406" s="14" t="s">
        <v>19</v>
      </c>
      <c r="D1406" s="14" t="s">
        <v>17</v>
      </c>
      <c r="E1406" s="15">
        <v>46070</v>
      </c>
      <c r="F1406" s="16">
        <v>0.20416666666666666</v>
      </c>
      <c r="G1406" s="14">
        <v>1.63</v>
      </c>
      <c r="H1406" s="14">
        <v>14.57</v>
      </c>
      <c r="I1406" s="14">
        <v>16.2</v>
      </c>
      <c r="J1406" s="14"/>
      <c r="K1406" s="14"/>
      <c r="L1406" s="5" t="b">
        <f t="shared" si="28"/>
        <v>0</v>
      </c>
      <c r="M1406">
        <v>1</v>
      </c>
      <c r="N1406" s="5">
        <f t="shared" si="29"/>
        <v>1.1118737131091283</v>
      </c>
    </row>
    <row r="1407" spans="1:14" ht="15">
      <c r="A1407" s="14" t="s">
        <v>300</v>
      </c>
      <c r="B1407" s="14" t="s">
        <v>596</v>
      </c>
      <c r="C1407" s="14" t="s">
        <v>16</v>
      </c>
      <c r="D1407" s="14" t="s">
        <v>17</v>
      </c>
      <c r="E1407" s="15">
        <v>46070</v>
      </c>
      <c r="F1407" s="16">
        <v>0.18958333333333333</v>
      </c>
      <c r="G1407" s="14">
        <v>4.62</v>
      </c>
      <c r="H1407" s="14">
        <v>8.8800000000000008</v>
      </c>
      <c r="I1407" s="14">
        <v>13.5</v>
      </c>
      <c r="J1407" s="14"/>
      <c r="K1407" s="14"/>
      <c r="L1407" s="5" t="b">
        <f t="shared" si="28"/>
        <v>0</v>
      </c>
      <c r="M1407">
        <v>1</v>
      </c>
      <c r="N1407" s="5">
        <f t="shared" si="29"/>
        <v>1.5202702702702702</v>
      </c>
    </row>
    <row r="1408" spans="1:14" ht="15">
      <c r="A1408" s="14" t="s">
        <v>300</v>
      </c>
      <c r="B1408" s="14" t="s">
        <v>775</v>
      </c>
      <c r="C1408" s="14" t="s">
        <v>19</v>
      </c>
      <c r="D1408" s="14" t="s">
        <v>17</v>
      </c>
      <c r="E1408" s="15">
        <v>46070</v>
      </c>
      <c r="F1408" s="16">
        <v>0.18194444444444444</v>
      </c>
      <c r="G1408" s="14">
        <v>-1.65</v>
      </c>
      <c r="H1408" s="14">
        <v>8.9499999999999993</v>
      </c>
      <c r="I1408" s="14">
        <v>7.3</v>
      </c>
      <c r="J1408" s="14"/>
      <c r="K1408" s="14"/>
      <c r="L1408" s="5" t="b">
        <f t="shared" si="28"/>
        <v>0</v>
      </c>
      <c r="M1408">
        <v>1</v>
      </c>
      <c r="N1408" s="5">
        <f t="shared" si="29"/>
        <v>0.81564245810055869</v>
      </c>
    </row>
    <row r="1409" spans="1:14" ht="15">
      <c r="A1409" s="14" t="s">
        <v>300</v>
      </c>
      <c r="B1409" s="14" t="s">
        <v>627</v>
      </c>
      <c r="C1409" s="14" t="s">
        <v>19</v>
      </c>
      <c r="D1409" s="14" t="s">
        <v>17</v>
      </c>
      <c r="E1409" s="15">
        <v>46070</v>
      </c>
      <c r="F1409" s="16">
        <v>0.17499999999999999</v>
      </c>
      <c r="G1409" s="14">
        <v>3.18</v>
      </c>
      <c r="H1409" s="14">
        <v>13.62</v>
      </c>
      <c r="I1409" s="14">
        <v>16.8</v>
      </c>
      <c r="J1409" s="14"/>
      <c r="K1409" s="14"/>
      <c r="L1409" s="5" t="b">
        <f t="shared" si="28"/>
        <v>0</v>
      </c>
      <c r="M1409">
        <v>1</v>
      </c>
      <c r="N1409" s="5">
        <f t="shared" si="29"/>
        <v>1.2334801762114538</v>
      </c>
    </row>
    <row r="1410" spans="1:14" ht="15">
      <c r="A1410" s="14" t="s">
        <v>300</v>
      </c>
      <c r="B1410" s="14" t="s">
        <v>633</v>
      </c>
      <c r="C1410" s="14" t="s">
        <v>16</v>
      </c>
      <c r="D1410" s="14" t="s">
        <v>17</v>
      </c>
      <c r="E1410" s="15">
        <v>46070</v>
      </c>
      <c r="F1410" s="16">
        <v>0.13263888888888889</v>
      </c>
      <c r="G1410" s="14">
        <v>4.72</v>
      </c>
      <c r="H1410" s="14">
        <v>4.68</v>
      </c>
      <c r="I1410" s="14">
        <v>9.4</v>
      </c>
      <c r="J1410" s="14"/>
      <c r="K1410" s="14"/>
      <c r="L1410" s="5" t="b">
        <f t="shared" si="28"/>
        <v>0</v>
      </c>
      <c r="M1410">
        <v>1</v>
      </c>
      <c r="N1410" s="5">
        <f t="shared" si="29"/>
        <v>2.008547008547009</v>
      </c>
    </row>
    <row r="1411" spans="1:14" ht="15">
      <c r="A1411" s="14" t="s">
        <v>300</v>
      </c>
      <c r="B1411" s="14" t="s">
        <v>910</v>
      </c>
      <c r="C1411" s="14" t="s">
        <v>16</v>
      </c>
      <c r="D1411" s="14" t="s">
        <v>17</v>
      </c>
      <c r="E1411" s="15">
        <v>46070</v>
      </c>
      <c r="F1411" s="16">
        <v>0.12847222222222221</v>
      </c>
      <c r="G1411" s="14">
        <v>-0.88</v>
      </c>
      <c r="H1411" s="14">
        <v>6.78</v>
      </c>
      <c r="I1411" s="14">
        <v>5.9</v>
      </c>
      <c r="J1411" s="14"/>
      <c r="K1411" s="14"/>
      <c r="L1411" s="5" t="b">
        <f t="shared" si="28"/>
        <v>0</v>
      </c>
      <c r="M1411">
        <v>1</v>
      </c>
      <c r="N1411" s="5">
        <f t="shared" si="29"/>
        <v>0.87020648967551628</v>
      </c>
    </row>
    <row r="1412" spans="1:14" ht="15">
      <c r="A1412" s="14" t="s">
        <v>300</v>
      </c>
      <c r="B1412" s="14" t="s">
        <v>777</v>
      </c>
      <c r="C1412" s="14" t="s">
        <v>19</v>
      </c>
      <c r="D1412" s="14" t="s">
        <v>17</v>
      </c>
      <c r="E1412" s="15">
        <v>46070</v>
      </c>
      <c r="F1412" s="16">
        <v>0.12291666666666666</v>
      </c>
      <c r="G1412" s="14">
        <v>3.8</v>
      </c>
      <c r="H1412" s="14">
        <v>4.5999999999999996</v>
      </c>
      <c r="I1412" s="14">
        <v>8.4</v>
      </c>
      <c r="J1412" s="14"/>
      <c r="K1412" s="14"/>
      <c r="L1412" s="5" t="b">
        <f t="shared" si="28"/>
        <v>0</v>
      </c>
      <c r="M1412">
        <v>1</v>
      </c>
      <c r="N1412" s="5">
        <f t="shared" si="29"/>
        <v>1.8260869565217392</v>
      </c>
    </row>
    <row r="1413" spans="1:14" ht="15">
      <c r="A1413" s="14" t="s">
        <v>300</v>
      </c>
      <c r="B1413" s="14" t="s">
        <v>911</v>
      </c>
      <c r="C1413" s="14" t="s">
        <v>16</v>
      </c>
      <c r="D1413" s="14" t="s">
        <v>17</v>
      </c>
      <c r="E1413" s="15">
        <v>46070</v>
      </c>
      <c r="F1413" s="16">
        <v>0.11736111111111111</v>
      </c>
      <c r="G1413" s="14">
        <v>-10.1</v>
      </c>
      <c r="H1413" s="14">
        <v>16</v>
      </c>
      <c r="I1413" s="14">
        <v>5.9</v>
      </c>
      <c r="J1413" s="14"/>
      <c r="K1413" s="14"/>
      <c r="L1413" s="5" t="b">
        <f t="shared" si="28"/>
        <v>0</v>
      </c>
      <c r="M1413">
        <v>1</v>
      </c>
      <c r="N1413" s="5">
        <f t="shared" si="29"/>
        <v>0.36875000000000002</v>
      </c>
    </row>
    <row r="1414" spans="1:14" ht="15">
      <c r="A1414" s="14" t="s">
        <v>300</v>
      </c>
      <c r="B1414" s="14" t="s">
        <v>604</v>
      </c>
      <c r="C1414" s="14" t="s">
        <v>16</v>
      </c>
      <c r="D1414" s="14" t="s">
        <v>17</v>
      </c>
      <c r="E1414" s="15">
        <v>46070</v>
      </c>
      <c r="F1414" s="16">
        <v>9.2361111111111116E-2</v>
      </c>
      <c r="G1414" s="14">
        <v>8.33</v>
      </c>
      <c r="H1414" s="14">
        <v>3.57</v>
      </c>
      <c r="I1414" s="14">
        <v>11.9</v>
      </c>
      <c r="J1414" s="14"/>
      <c r="K1414" s="14"/>
      <c r="L1414" s="5" t="b">
        <f t="shared" si="28"/>
        <v>0</v>
      </c>
      <c r="M1414">
        <v>1</v>
      </c>
      <c r="N1414" s="5">
        <f t="shared" si="29"/>
        <v>3.3333333333333335</v>
      </c>
    </row>
    <row r="1415" spans="1:14" ht="15">
      <c r="A1415" s="14" t="s">
        <v>300</v>
      </c>
      <c r="B1415" s="14" t="s">
        <v>751</v>
      </c>
      <c r="C1415" s="14" t="s">
        <v>16</v>
      </c>
      <c r="D1415" s="14" t="s">
        <v>17</v>
      </c>
      <c r="E1415" s="15">
        <v>46070</v>
      </c>
      <c r="F1415" s="16">
        <v>8.9583333333333334E-2</v>
      </c>
      <c r="G1415" s="14">
        <v>6.22</v>
      </c>
      <c r="H1415" s="14">
        <v>4.28</v>
      </c>
      <c r="I1415" s="14">
        <v>10.5</v>
      </c>
      <c r="J1415" s="14"/>
      <c r="K1415" s="14"/>
      <c r="L1415" s="5" t="b">
        <f t="shared" si="28"/>
        <v>0</v>
      </c>
      <c r="M1415">
        <v>1</v>
      </c>
      <c r="N1415" s="5">
        <f t="shared" si="29"/>
        <v>2.4532710280373831</v>
      </c>
    </row>
    <row r="1416" spans="1:14" ht="15">
      <c r="A1416" s="14" t="s">
        <v>300</v>
      </c>
      <c r="B1416" s="14" t="s">
        <v>912</v>
      </c>
      <c r="C1416" s="14" t="s">
        <v>16</v>
      </c>
      <c r="D1416" s="14" t="s">
        <v>17</v>
      </c>
      <c r="E1416" s="15">
        <v>46070</v>
      </c>
      <c r="F1416" s="16">
        <v>8.611111111111111E-2</v>
      </c>
      <c r="G1416" s="14">
        <v>1.47</v>
      </c>
      <c r="H1416" s="14">
        <v>4.43</v>
      </c>
      <c r="I1416" s="14">
        <v>5.9</v>
      </c>
      <c r="J1416" s="14"/>
      <c r="K1416" s="14"/>
      <c r="L1416" s="5" t="b">
        <f t="shared" si="28"/>
        <v>0</v>
      </c>
      <c r="M1416">
        <v>1</v>
      </c>
      <c r="N1416" s="5">
        <f t="shared" si="29"/>
        <v>1.3318284424379234</v>
      </c>
    </row>
    <row r="1417" spans="1:14" ht="15">
      <c r="A1417" s="14" t="s">
        <v>300</v>
      </c>
      <c r="B1417" s="14" t="s">
        <v>778</v>
      </c>
      <c r="C1417" s="14" t="s">
        <v>16</v>
      </c>
      <c r="D1417" s="14" t="s">
        <v>17</v>
      </c>
      <c r="E1417" s="15">
        <v>46070</v>
      </c>
      <c r="F1417" s="16">
        <v>8.2638888888888887E-2</v>
      </c>
      <c r="G1417" s="14">
        <v>5.67</v>
      </c>
      <c r="H1417" s="14">
        <v>5.93</v>
      </c>
      <c r="I1417" s="14">
        <v>11.6</v>
      </c>
      <c r="J1417" s="14"/>
      <c r="K1417" s="14"/>
      <c r="L1417" s="5" t="b">
        <f t="shared" si="28"/>
        <v>0</v>
      </c>
      <c r="M1417">
        <v>1</v>
      </c>
      <c r="N1417" s="5">
        <f t="shared" si="29"/>
        <v>1.9561551433389546</v>
      </c>
    </row>
    <row r="1418" spans="1:14" ht="15">
      <c r="A1418" s="14" t="s">
        <v>300</v>
      </c>
      <c r="B1418" s="14" t="s">
        <v>639</v>
      </c>
      <c r="C1418" s="14" t="s">
        <v>16</v>
      </c>
      <c r="D1418" s="14" t="s">
        <v>17</v>
      </c>
      <c r="E1418" s="15">
        <v>46070</v>
      </c>
      <c r="F1418" s="16">
        <v>7.7777777777777779E-2</v>
      </c>
      <c r="G1418" s="14">
        <v>1.43</v>
      </c>
      <c r="H1418" s="14">
        <v>8.57</v>
      </c>
      <c r="I1418" s="14">
        <v>10</v>
      </c>
      <c r="J1418" s="14"/>
      <c r="K1418" s="14"/>
      <c r="L1418" s="5" t="b">
        <f t="shared" si="28"/>
        <v>0</v>
      </c>
      <c r="M1418">
        <v>1</v>
      </c>
      <c r="N1418" s="5">
        <f t="shared" si="29"/>
        <v>1.1668611435239207</v>
      </c>
    </row>
    <row r="1419" spans="1:14" ht="15">
      <c r="A1419" s="14" t="s">
        <v>300</v>
      </c>
      <c r="B1419" s="14" t="s">
        <v>779</v>
      </c>
      <c r="C1419" s="14" t="s">
        <v>19</v>
      </c>
      <c r="D1419" s="14" t="s">
        <v>17</v>
      </c>
      <c r="E1419" s="15">
        <v>46070</v>
      </c>
      <c r="F1419" s="16">
        <v>7.0833333333333331E-2</v>
      </c>
      <c r="G1419" s="14">
        <v>6.63</v>
      </c>
      <c r="H1419" s="14">
        <v>1.17</v>
      </c>
      <c r="I1419" s="14">
        <v>7.8</v>
      </c>
      <c r="J1419" s="14"/>
      <c r="K1419" s="14"/>
      <c r="L1419" s="5" t="b">
        <f t="shared" si="28"/>
        <v>0</v>
      </c>
      <c r="M1419">
        <v>1</v>
      </c>
      <c r="N1419" s="5">
        <f t="shared" si="29"/>
        <v>6.666666666666667</v>
      </c>
    </row>
    <row r="1420" spans="1:14" ht="15">
      <c r="A1420" s="14" t="s">
        <v>300</v>
      </c>
      <c r="B1420" s="14" t="s">
        <v>641</v>
      </c>
      <c r="C1420" s="14" t="s">
        <v>19</v>
      </c>
      <c r="D1420" s="14" t="s">
        <v>17</v>
      </c>
      <c r="E1420" s="15">
        <v>46070</v>
      </c>
      <c r="F1420" s="16">
        <v>6.0416666666666667E-2</v>
      </c>
      <c r="G1420" s="14">
        <v>1.2</v>
      </c>
      <c r="H1420" s="14">
        <v>12.8</v>
      </c>
      <c r="I1420" s="14">
        <v>14</v>
      </c>
      <c r="J1420" s="14"/>
      <c r="K1420" s="14"/>
      <c r="L1420" s="5" t="b">
        <f t="shared" si="28"/>
        <v>0</v>
      </c>
      <c r="M1420">
        <v>1</v>
      </c>
      <c r="N1420" s="5">
        <f t="shared" si="29"/>
        <v>1.09375</v>
      </c>
    </row>
    <row r="1421" spans="1:14" ht="15">
      <c r="A1421" s="14" t="s">
        <v>300</v>
      </c>
      <c r="B1421" s="14" t="s">
        <v>913</v>
      </c>
      <c r="C1421" s="14" t="s">
        <v>16</v>
      </c>
      <c r="D1421" s="14" t="s">
        <v>17</v>
      </c>
      <c r="E1421" s="15">
        <v>46070</v>
      </c>
      <c r="F1421" s="16">
        <v>3.4722222222222224E-2</v>
      </c>
      <c r="G1421" s="14">
        <v>-1.63</v>
      </c>
      <c r="H1421" s="14">
        <v>7.53</v>
      </c>
      <c r="I1421" s="14">
        <v>5.9</v>
      </c>
      <c r="J1421" s="14"/>
      <c r="K1421" s="14"/>
      <c r="L1421" s="5" t="b">
        <f t="shared" si="28"/>
        <v>0</v>
      </c>
      <c r="M1421">
        <v>1</v>
      </c>
      <c r="N1421" s="5">
        <f t="shared" si="29"/>
        <v>0.7835325365205843</v>
      </c>
    </row>
    <row r="1422" spans="1:14" ht="15">
      <c r="A1422" s="14" t="s">
        <v>300</v>
      </c>
      <c r="B1422" s="14" t="s">
        <v>644</v>
      </c>
      <c r="C1422" s="14" t="s">
        <v>16</v>
      </c>
      <c r="D1422" s="14" t="s">
        <v>17</v>
      </c>
      <c r="E1422" s="15">
        <v>46070</v>
      </c>
      <c r="F1422" s="16">
        <v>2.9166666666666667E-2</v>
      </c>
      <c r="G1422" s="14">
        <v>6.15</v>
      </c>
      <c r="H1422" s="14">
        <v>5.45</v>
      </c>
      <c r="I1422" s="14">
        <v>11.6</v>
      </c>
      <c r="J1422" s="14"/>
      <c r="K1422" s="14"/>
      <c r="L1422" s="5" t="b">
        <f t="shared" si="28"/>
        <v>0</v>
      </c>
      <c r="M1422">
        <v>1</v>
      </c>
      <c r="N1422" s="5">
        <f t="shared" si="29"/>
        <v>2.1284403669724767</v>
      </c>
    </row>
    <row r="1423" spans="1:14" ht="15">
      <c r="A1423" s="14" t="s">
        <v>300</v>
      </c>
      <c r="B1423" s="14" t="s">
        <v>914</v>
      </c>
      <c r="C1423" s="14" t="s">
        <v>16</v>
      </c>
      <c r="D1423" s="14" t="s">
        <v>17</v>
      </c>
      <c r="E1423" s="15">
        <v>46070</v>
      </c>
      <c r="F1423" s="16">
        <v>2.4305555555555556E-2</v>
      </c>
      <c r="G1423" s="14">
        <v>-3.38</v>
      </c>
      <c r="H1423" s="14">
        <v>9.2799999999999994</v>
      </c>
      <c r="I1423" s="14">
        <v>5.9</v>
      </c>
      <c r="J1423" s="14"/>
      <c r="K1423" s="14"/>
      <c r="L1423" s="5" t="b">
        <f t="shared" si="28"/>
        <v>0</v>
      </c>
      <c r="M1423">
        <v>1</v>
      </c>
      <c r="N1423" s="5">
        <f t="shared" si="29"/>
        <v>0.63577586206896564</v>
      </c>
    </row>
    <row r="1424" spans="1:14" ht="15">
      <c r="A1424" s="14" t="s">
        <v>300</v>
      </c>
      <c r="B1424" s="14" t="s">
        <v>783</v>
      </c>
      <c r="C1424" s="14" t="s">
        <v>19</v>
      </c>
      <c r="D1424" s="14" t="s">
        <v>17</v>
      </c>
      <c r="E1424" s="15">
        <v>46070</v>
      </c>
      <c r="F1424" s="16">
        <v>1.5972222222222221E-2</v>
      </c>
      <c r="G1424" s="14">
        <v>10.97</v>
      </c>
      <c r="H1424" s="14">
        <v>10.53</v>
      </c>
      <c r="I1424" s="14">
        <v>21.5</v>
      </c>
      <c r="J1424" s="14"/>
      <c r="K1424" s="14"/>
      <c r="L1424" s="5" t="b">
        <f t="shared" si="28"/>
        <v>0</v>
      </c>
      <c r="M1424">
        <v>1</v>
      </c>
      <c r="N1424" s="5">
        <f t="shared" si="29"/>
        <v>2.0417853751187085</v>
      </c>
    </row>
    <row r="1425" spans="1:14" ht="15">
      <c r="A1425" s="14" t="s">
        <v>300</v>
      </c>
      <c r="B1425" s="14" t="s">
        <v>915</v>
      </c>
      <c r="C1425" s="14" t="s">
        <v>16</v>
      </c>
      <c r="D1425" s="14" t="s">
        <v>17</v>
      </c>
      <c r="E1425" s="15">
        <v>46070</v>
      </c>
      <c r="F1425" s="16">
        <v>6.9444444444444441E-3</v>
      </c>
      <c r="G1425" s="14">
        <v>-7.05</v>
      </c>
      <c r="H1425" s="14">
        <v>12.95</v>
      </c>
      <c r="I1425" s="14">
        <v>5.9</v>
      </c>
      <c r="J1425" s="14"/>
      <c r="K1425" s="14"/>
      <c r="L1425" s="5" t="b">
        <f t="shared" si="28"/>
        <v>0</v>
      </c>
      <c r="M1425">
        <v>1</v>
      </c>
      <c r="N1425" s="5">
        <f t="shared" si="29"/>
        <v>0.45559845559845563</v>
      </c>
    </row>
    <row r="1426" spans="1:14" ht="15">
      <c r="A1426" s="14" t="s">
        <v>300</v>
      </c>
      <c r="B1426" s="14" t="s">
        <v>916</v>
      </c>
      <c r="C1426" s="14" t="s">
        <v>16</v>
      </c>
      <c r="D1426" s="14" t="s">
        <v>17</v>
      </c>
      <c r="E1426" s="15">
        <v>46069</v>
      </c>
      <c r="F1426" s="16">
        <v>0.35694444444444445</v>
      </c>
      <c r="G1426" s="14">
        <v>0.92</v>
      </c>
      <c r="H1426" s="14">
        <v>12.68</v>
      </c>
      <c r="I1426" s="14">
        <v>13.6</v>
      </c>
      <c r="J1426" s="14"/>
      <c r="K1426" s="14"/>
      <c r="L1426" s="5" t="b">
        <f t="shared" si="28"/>
        <v>0</v>
      </c>
      <c r="M1426">
        <v>1</v>
      </c>
      <c r="N1426" s="5">
        <f t="shared" si="29"/>
        <v>1.0725552050473186</v>
      </c>
    </row>
    <row r="1427" spans="1:14" ht="15">
      <c r="A1427" s="14" t="s">
        <v>300</v>
      </c>
      <c r="B1427" s="14" t="s">
        <v>917</v>
      </c>
      <c r="C1427" s="14" t="s">
        <v>16</v>
      </c>
      <c r="D1427" s="14" t="s">
        <v>17</v>
      </c>
      <c r="E1427" s="15">
        <v>46069</v>
      </c>
      <c r="F1427" s="16">
        <v>0.34375</v>
      </c>
      <c r="G1427" s="14">
        <v>-0.1</v>
      </c>
      <c r="H1427" s="14">
        <v>14.5</v>
      </c>
      <c r="I1427" s="14">
        <v>14.4</v>
      </c>
      <c r="J1427" s="14"/>
      <c r="K1427" s="14"/>
      <c r="L1427" s="5" t="b">
        <f t="shared" si="28"/>
        <v>0</v>
      </c>
      <c r="M1427">
        <v>1</v>
      </c>
      <c r="N1427" s="5">
        <f t="shared" si="29"/>
        <v>0.99310344827586206</v>
      </c>
    </row>
    <row r="1428" spans="1:14" ht="15">
      <c r="A1428" s="14" t="s">
        <v>300</v>
      </c>
      <c r="B1428" s="14" t="s">
        <v>918</v>
      </c>
      <c r="C1428" s="14" t="s">
        <v>16</v>
      </c>
      <c r="D1428" s="14" t="s">
        <v>17</v>
      </c>
      <c r="E1428" s="15">
        <v>46069</v>
      </c>
      <c r="F1428" s="16">
        <v>0.33263888888888887</v>
      </c>
      <c r="G1428" s="14">
        <v>-9.15</v>
      </c>
      <c r="H1428" s="14">
        <v>15.05</v>
      </c>
      <c r="I1428" s="14">
        <v>5.9</v>
      </c>
      <c r="J1428" s="14"/>
      <c r="K1428" s="14"/>
      <c r="L1428" s="5" t="b">
        <f t="shared" si="28"/>
        <v>0</v>
      </c>
      <c r="M1428">
        <v>1</v>
      </c>
      <c r="N1428" s="5">
        <f t="shared" si="29"/>
        <v>0.39202657807308972</v>
      </c>
    </row>
    <row r="1429" spans="1:14" ht="15">
      <c r="A1429" s="14" t="s">
        <v>300</v>
      </c>
      <c r="B1429" s="14" t="s">
        <v>785</v>
      </c>
      <c r="C1429" s="14" t="s">
        <v>19</v>
      </c>
      <c r="D1429" s="14" t="s">
        <v>17</v>
      </c>
      <c r="E1429" s="15">
        <v>46069</v>
      </c>
      <c r="F1429" s="16">
        <v>0.32013888888888886</v>
      </c>
      <c r="G1429" s="14">
        <v>2.67</v>
      </c>
      <c r="H1429" s="14">
        <v>5.73</v>
      </c>
      <c r="I1429" s="14">
        <v>8.4</v>
      </c>
      <c r="J1429" s="14"/>
      <c r="K1429" s="14"/>
      <c r="L1429" s="5" t="b">
        <f t="shared" si="28"/>
        <v>0</v>
      </c>
      <c r="M1429">
        <v>1</v>
      </c>
      <c r="N1429" s="5">
        <f t="shared" si="29"/>
        <v>1.4659685863874345</v>
      </c>
    </row>
    <row r="1430" spans="1:14" ht="15">
      <c r="A1430" s="14" t="s">
        <v>300</v>
      </c>
      <c r="B1430" s="14" t="s">
        <v>919</v>
      </c>
      <c r="C1430" s="14" t="s">
        <v>16</v>
      </c>
      <c r="D1430" s="14" t="s">
        <v>17</v>
      </c>
      <c r="E1430" s="15">
        <v>46069</v>
      </c>
      <c r="F1430" s="16">
        <v>0.31527777777777777</v>
      </c>
      <c r="G1430" s="14">
        <v>2.13</v>
      </c>
      <c r="H1430" s="14">
        <v>3.77</v>
      </c>
      <c r="I1430" s="14">
        <v>5.9</v>
      </c>
      <c r="J1430" s="14"/>
      <c r="K1430" s="14"/>
      <c r="L1430" s="5" t="b">
        <f t="shared" si="28"/>
        <v>0</v>
      </c>
      <c r="M1430">
        <v>1</v>
      </c>
      <c r="N1430" s="5">
        <f t="shared" si="29"/>
        <v>1.5649867374005306</v>
      </c>
    </row>
    <row r="1431" spans="1:14" ht="15">
      <c r="A1431" s="14" t="s">
        <v>300</v>
      </c>
      <c r="B1431" s="14" t="s">
        <v>920</v>
      </c>
      <c r="C1431" s="14" t="s">
        <v>16</v>
      </c>
      <c r="D1431" s="14" t="s">
        <v>17</v>
      </c>
      <c r="E1431" s="15">
        <v>46069</v>
      </c>
      <c r="F1431" s="16">
        <v>0.31180555555555556</v>
      </c>
      <c r="G1431" s="14">
        <v>1.87</v>
      </c>
      <c r="H1431" s="14">
        <v>4.03</v>
      </c>
      <c r="I1431" s="14">
        <v>5.9</v>
      </c>
      <c r="J1431" s="14"/>
      <c r="K1431" s="14"/>
      <c r="L1431" s="5" t="b">
        <f t="shared" si="28"/>
        <v>0</v>
      </c>
      <c r="M1431">
        <v>1</v>
      </c>
      <c r="N1431" s="5">
        <f t="shared" si="29"/>
        <v>1.4640198511166254</v>
      </c>
    </row>
    <row r="1432" spans="1:14" ht="15">
      <c r="A1432" s="14" t="s">
        <v>300</v>
      </c>
      <c r="B1432" s="14" t="s">
        <v>784</v>
      </c>
      <c r="C1432" s="14" t="s">
        <v>16</v>
      </c>
      <c r="D1432" s="14" t="s">
        <v>17</v>
      </c>
      <c r="E1432" s="15">
        <v>46069</v>
      </c>
      <c r="F1432" s="16">
        <v>0.30625000000000002</v>
      </c>
      <c r="G1432" s="14">
        <v>-1.95</v>
      </c>
      <c r="H1432" s="14">
        <v>7.85</v>
      </c>
      <c r="I1432" s="14">
        <v>5.9</v>
      </c>
      <c r="J1432" s="14"/>
      <c r="K1432" s="14"/>
      <c r="L1432" s="5" t="b">
        <f t="shared" ref="L1432:L1449" si="30">ISNUMBER(SEARCH("X", J1432))</f>
        <v>0</v>
      </c>
      <c r="M1432">
        <v>1</v>
      </c>
      <c r="N1432" s="5">
        <f t="shared" ref="N1432:N1449" si="31">IF(H1432&gt;0, I1432/H1432, "")</f>
        <v>0.75159235668789814</v>
      </c>
    </row>
    <row r="1433" spans="1:14" ht="15">
      <c r="A1433" s="14" t="s">
        <v>300</v>
      </c>
      <c r="B1433" s="14" t="s">
        <v>921</v>
      </c>
      <c r="C1433" s="14" t="s">
        <v>16</v>
      </c>
      <c r="D1433" s="14" t="s">
        <v>17</v>
      </c>
      <c r="E1433" s="15">
        <v>46069</v>
      </c>
      <c r="F1433" s="16">
        <v>0.3</v>
      </c>
      <c r="G1433" s="14">
        <v>-11.4</v>
      </c>
      <c r="H1433" s="14">
        <v>17.3</v>
      </c>
      <c r="I1433" s="14">
        <v>5.9</v>
      </c>
      <c r="J1433" s="14"/>
      <c r="K1433" s="14"/>
      <c r="L1433" s="5" t="b">
        <f t="shared" si="30"/>
        <v>0</v>
      </c>
      <c r="M1433">
        <v>1</v>
      </c>
      <c r="N1433" s="5">
        <f t="shared" si="31"/>
        <v>0.34104046242774566</v>
      </c>
    </row>
    <row r="1434" spans="1:14" ht="15">
      <c r="A1434" s="14" t="s">
        <v>300</v>
      </c>
      <c r="B1434" s="14" t="s">
        <v>652</v>
      </c>
      <c r="C1434" s="14" t="s">
        <v>19</v>
      </c>
      <c r="D1434" s="14" t="s">
        <v>17</v>
      </c>
      <c r="E1434" s="15">
        <v>46069</v>
      </c>
      <c r="F1434" s="16">
        <v>0.23333333333333334</v>
      </c>
      <c r="G1434" s="14">
        <v>6.82</v>
      </c>
      <c r="H1434" s="14">
        <v>5.28</v>
      </c>
      <c r="I1434" s="14">
        <v>12.1</v>
      </c>
      <c r="J1434" s="14"/>
      <c r="K1434" s="14"/>
      <c r="L1434" s="5" t="b">
        <f t="shared" si="30"/>
        <v>0</v>
      </c>
      <c r="M1434">
        <v>1</v>
      </c>
      <c r="N1434" s="5">
        <f t="shared" si="31"/>
        <v>2.2916666666666665</v>
      </c>
    </row>
    <row r="1435" spans="1:14" ht="15">
      <c r="A1435" s="14" t="s">
        <v>300</v>
      </c>
      <c r="B1435" s="14" t="s">
        <v>788</v>
      </c>
      <c r="C1435" s="14" t="s">
        <v>19</v>
      </c>
      <c r="D1435" s="14" t="s">
        <v>17</v>
      </c>
      <c r="E1435" s="15">
        <v>46069</v>
      </c>
      <c r="F1435" s="16">
        <v>0.22916666666666666</v>
      </c>
      <c r="G1435" s="14">
        <v>-3.2</v>
      </c>
      <c r="H1435" s="14">
        <v>20.2</v>
      </c>
      <c r="I1435" s="14">
        <v>17</v>
      </c>
      <c r="J1435" s="14"/>
      <c r="K1435" s="14"/>
      <c r="L1435" s="5" t="b">
        <f t="shared" si="30"/>
        <v>0</v>
      </c>
      <c r="M1435">
        <v>1</v>
      </c>
      <c r="N1435" s="5">
        <f t="shared" si="31"/>
        <v>0.84158415841584167</v>
      </c>
    </row>
    <row r="1436" spans="1:14" ht="15">
      <c r="A1436" s="14" t="s">
        <v>300</v>
      </c>
      <c r="B1436" s="14" t="s">
        <v>789</v>
      </c>
      <c r="C1436" s="14" t="s">
        <v>19</v>
      </c>
      <c r="D1436" s="14" t="s">
        <v>17</v>
      </c>
      <c r="E1436" s="15">
        <v>46069</v>
      </c>
      <c r="F1436" s="16">
        <v>0.19236111111111112</v>
      </c>
      <c r="G1436" s="14">
        <v>13.25</v>
      </c>
      <c r="H1436" s="14">
        <v>6.15</v>
      </c>
      <c r="I1436" s="14">
        <v>19.399999999999999</v>
      </c>
      <c r="J1436" s="14"/>
      <c r="K1436" s="14"/>
      <c r="L1436" s="5" t="b">
        <f t="shared" si="30"/>
        <v>0</v>
      </c>
      <c r="M1436">
        <v>1</v>
      </c>
      <c r="N1436" s="5">
        <f t="shared" si="31"/>
        <v>3.1544715447154466</v>
      </c>
    </row>
    <row r="1437" spans="1:14" ht="15">
      <c r="A1437" s="14" t="s">
        <v>300</v>
      </c>
      <c r="B1437" s="14" t="s">
        <v>790</v>
      </c>
      <c r="C1437" s="14" t="s">
        <v>19</v>
      </c>
      <c r="D1437" s="14" t="s">
        <v>17</v>
      </c>
      <c r="E1437" s="15">
        <v>46069</v>
      </c>
      <c r="F1437" s="16">
        <v>0.18263888888888888</v>
      </c>
      <c r="G1437" s="14">
        <v>9.58</v>
      </c>
      <c r="H1437" s="14">
        <v>4.82</v>
      </c>
      <c r="I1437" s="14">
        <v>14.4</v>
      </c>
      <c r="J1437" s="14"/>
      <c r="K1437" s="14"/>
      <c r="L1437" s="5" t="b">
        <f t="shared" si="30"/>
        <v>0</v>
      </c>
      <c r="M1437">
        <v>1</v>
      </c>
      <c r="N1437" s="5">
        <f t="shared" si="31"/>
        <v>2.9875518672199171</v>
      </c>
    </row>
    <row r="1438" spans="1:14" ht="15">
      <c r="A1438" s="14" t="s">
        <v>300</v>
      </c>
      <c r="B1438" s="14" t="s">
        <v>791</v>
      </c>
      <c r="C1438" s="14" t="s">
        <v>19</v>
      </c>
      <c r="D1438" s="14" t="s">
        <v>17</v>
      </c>
      <c r="E1438" s="15">
        <v>46069</v>
      </c>
      <c r="F1438" s="16">
        <v>0.17847222222222223</v>
      </c>
      <c r="G1438" s="14">
        <v>22.52</v>
      </c>
      <c r="H1438" s="14">
        <v>13.68</v>
      </c>
      <c r="I1438" s="14">
        <v>36.200000000000003</v>
      </c>
      <c r="J1438" s="14"/>
      <c r="K1438" s="14"/>
      <c r="L1438" s="5" t="b">
        <f t="shared" si="30"/>
        <v>0</v>
      </c>
      <c r="M1438">
        <v>1</v>
      </c>
      <c r="N1438" s="5">
        <f t="shared" si="31"/>
        <v>2.6461988304093569</v>
      </c>
    </row>
    <row r="1439" spans="1:14" ht="15">
      <c r="A1439" s="14" t="s">
        <v>300</v>
      </c>
      <c r="B1439" s="14" t="s">
        <v>792</v>
      </c>
      <c r="C1439" s="14" t="s">
        <v>19</v>
      </c>
      <c r="D1439" s="14" t="s">
        <v>17</v>
      </c>
      <c r="E1439" s="15">
        <v>46069</v>
      </c>
      <c r="F1439" s="16">
        <v>0.12708333333333333</v>
      </c>
      <c r="G1439" s="14">
        <v>8.6999999999999993</v>
      </c>
      <c r="H1439" s="14">
        <v>4.3</v>
      </c>
      <c r="I1439" s="14">
        <v>13</v>
      </c>
      <c r="J1439" s="14"/>
      <c r="K1439" s="14"/>
      <c r="L1439" s="5" t="b">
        <f t="shared" si="30"/>
        <v>0</v>
      </c>
      <c r="M1439">
        <v>1</v>
      </c>
      <c r="N1439" s="5">
        <f t="shared" si="31"/>
        <v>3.0232558139534884</v>
      </c>
    </row>
    <row r="1440" spans="1:14" ht="15">
      <c r="A1440" s="14" t="s">
        <v>300</v>
      </c>
      <c r="B1440" s="14" t="s">
        <v>793</v>
      </c>
      <c r="C1440" s="14" t="s">
        <v>19</v>
      </c>
      <c r="D1440" s="14" t="s">
        <v>17</v>
      </c>
      <c r="E1440" s="15">
        <v>46069</v>
      </c>
      <c r="F1440" s="16">
        <v>0.12291666666666666</v>
      </c>
      <c r="G1440" s="14">
        <v>9.18</v>
      </c>
      <c r="H1440" s="14">
        <v>9.52</v>
      </c>
      <c r="I1440" s="14">
        <v>18.7</v>
      </c>
      <c r="J1440" s="14"/>
      <c r="K1440" s="14"/>
      <c r="L1440" s="5" t="b">
        <f t="shared" si="30"/>
        <v>0</v>
      </c>
      <c r="M1440">
        <v>1</v>
      </c>
      <c r="N1440" s="5">
        <f t="shared" si="31"/>
        <v>1.9642857142857142</v>
      </c>
    </row>
    <row r="1441" spans="1:14" ht="15">
      <c r="A1441" s="14" t="s">
        <v>300</v>
      </c>
      <c r="B1441" s="14" t="s">
        <v>656</v>
      </c>
      <c r="C1441" s="14" t="s">
        <v>19</v>
      </c>
      <c r="D1441" s="14" t="s">
        <v>17</v>
      </c>
      <c r="E1441" s="15">
        <v>46069</v>
      </c>
      <c r="F1441" s="16">
        <v>0.10069444444444445</v>
      </c>
      <c r="G1441" s="14">
        <v>3.45</v>
      </c>
      <c r="H1441" s="14">
        <v>9.75</v>
      </c>
      <c r="I1441" s="14">
        <v>13.2</v>
      </c>
      <c r="J1441" s="14"/>
      <c r="K1441" s="14"/>
      <c r="L1441" s="5" t="b">
        <f t="shared" si="30"/>
        <v>0</v>
      </c>
      <c r="M1441">
        <v>1</v>
      </c>
      <c r="N1441" s="5">
        <f t="shared" si="31"/>
        <v>1.3538461538461537</v>
      </c>
    </row>
    <row r="1442" spans="1:14" ht="15">
      <c r="A1442" s="14" t="s">
        <v>300</v>
      </c>
      <c r="B1442" s="14" t="s">
        <v>653</v>
      </c>
      <c r="C1442" s="14" t="s">
        <v>19</v>
      </c>
      <c r="D1442" s="14" t="s">
        <v>17</v>
      </c>
      <c r="E1442" s="15">
        <v>46069</v>
      </c>
      <c r="F1442" s="16">
        <v>9.3055555555555558E-2</v>
      </c>
      <c r="G1442" s="14">
        <v>5.2</v>
      </c>
      <c r="H1442" s="14">
        <v>5.6</v>
      </c>
      <c r="I1442" s="14">
        <v>10.8</v>
      </c>
      <c r="J1442" s="14"/>
      <c r="K1442" s="14"/>
      <c r="L1442" s="5" t="b">
        <f t="shared" si="30"/>
        <v>0</v>
      </c>
      <c r="M1442">
        <v>1</v>
      </c>
      <c r="N1442" s="5">
        <f t="shared" si="31"/>
        <v>1.9285714285714288</v>
      </c>
    </row>
    <row r="1443" spans="1:14" ht="15">
      <c r="A1443" s="14" t="s">
        <v>300</v>
      </c>
      <c r="B1443" s="14" t="s">
        <v>657</v>
      </c>
      <c r="C1443" s="14" t="s">
        <v>19</v>
      </c>
      <c r="D1443" s="14" t="s">
        <v>17</v>
      </c>
      <c r="E1443" s="15">
        <v>46069</v>
      </c>
      <c r="F1443" s="16">
        <v>8.819444444444445E-2</v>
      </c>
      <c r="G1443" s="14">
        <v>5.35</v>
      </c>
      <c r="H1443" s="14">
        <v>10.050000000000001</v>
      </c>
      <c r="I1443" s="14">
        <v>15.4</v>
      </c>
      <c r="J1443" s="14"/>
      <c r="K1443" s="14"/>
      <c r="L1443" s="5" t="b">
        <f t="shared" si="30"/>
        <v>0</v>
      </c>
      <c r="M1443">
        <v>1</v>
      </c>
      <c r="N1443" s="5">
        <f t="shared" si="31"/>
        <v>1.5323383084577114</v>
      </c>
    </row>
    <row r="1444" spans="1:14" ht="15">
      <c r="A1444" s="14" t="s">
        <v>300</v>
      </c>
      <c r="B1444" s="14" t="s">
        <v>922</v>
      </c>
      <c r="C1444" s="14" t="s">
        <v>16</v>
      </c>
      <c r="D1444" s="14" t="s">
        <v>17</v>
      </c>
      <c r="E1444" s="15">
        <v>46069</v>
      </c>
      <c r="F1444" s="16">
        <v>8.0555555555555561E-2</v>
      </c>
      <c r="G1444" s="14">
        <v>0.1</v>
      </c>
      <c r="H1444" s="14">
        <v>5.8</v>
      </c>
      <c r="I1444" s="14">
        <v>5.9</v>
      </c>
      <c r="J1444" s="14"/>
      <c r="K1444" s="14"/>
      <c r="L1444" s="5" t="b">
        <f t="shared" si="30"/>
        <v>0</v>
      </c>
      <c r="M1444">
        <v>1</v>
      </c>
      <c r="N1444" s="5">
        <f t="shared" si="31"/>
        <v>1.017241379310345</v>
      </c>
    </row>
    <row r="1445" spans="1:14" ht="15">
      <c r="A1445" s="14" t="s">
        <v>300</v>
      </c>
      <c r="B1445" s="14" t="s">
        <v>923</v>
      </c>
      <c r="C1445" s="14" t="s">
        <v>16</v>
      </c>
      <c r="D1445" s="14" t="s">
        <v>17</v>
      </c>
      <c r="E1445" s="15">
        <v>46069</v>
      </c>
      <c r="F1445" s="16">
        <v>7.2916666666666671E-2</v>
      </c>
      <c r="G1445" s="14">
        <v>-7.57</v>
      </c>
      <c r="H1445" s="14">
        <v>13.47</v>
      </c>
      <c r="I1445" s="14">
        <v>5.9</v>
      </c>
      <c r="J1445" s="14"/>
      <c r="K1445" s="14"/>
      <c r="L1445" s="5" t="b">
        <f t="shared" si="30"/>
        <v>0</v>
      </c>
      <c r="M1445">
        <v>1</v>
      </c>
      <c r="N1445" s="5">
        <f t="shared" si="31"/>
        <v>0.43801039346696363</v>
      </c>
    </row>
    <row r="1446" spans="1:14" ht="15">
      <c r="A1446" s="14" t="s">
        <v>300</v>
      </c>
      <c r="B1446" s="14" t="s">
        <v>900</v>
      </c>
      <c r="C1446" s="14" t="s">
        <v>21</v>
      </c>
      <c r="D1446" s="14" t="s">
        <v>17</v>
      </c>
      <c r="E1446" s="15">
        <v>46069</v>
      </c>
      <c r="F1446" s="16">
        <v>3.2638888888888891E-2</v>
      </c>
      <c r="G1446" s="14">
        <v>-14.47</v>
      </c>
      <c r="H1446" s="14">
        <v>32.07</v>
      </c>
      <c r="I1446" s="14">
        <v>17.600000000000001</v>
      </c>
      <c r="J1446" s="14"/>
      <c r="K1446" s="14"/>
      <c r="L1446" s="5" t="b">
        <f t="shared" si="30"/>
        <v>0</v>
      </c>
      <c r="M1446">
        <v>1</v>
      </c>
      <c r="N1446" s="5">
        <f t="shared" si="31"/>
        <v>0.54879950109136266</v>
      </c>
    </row>
    <row r="1447" spans="1:14" ht="15">
      <c r="A1447" s="14" t="s">
        <v>300</v>
      </c>
      <c r="B1447" s="14" t="s">
        <v>899</v>
      </c>
      <c r="C1447" s="14" t="s">
        <v>21</v>
      </c>
      <c r="D1447" s="14" t="s">
        <v>17</v>
      </c>
      <c r="E1447" s="15">
        <v>46069</v>
      </c>
      <c r="F1447" s="16">
        <v>9.7222222222222224E-3</v>
      </c>
      <c r="G1447" s="14">
        <v>16.53</v>
      </c>
      <c r="H1447" s="14">
        <v>1.07</v>
      </c>
      <c r="I1447" s="14">
        <v>17.600000000000001</v>
      </c>
      <c r="J1447" s="14"/>
      <c r="K1447" s="14"/>
      <c r="L1447" s="5" t="b">
        <f t="shared" si="30"/>
        <v>0</v>
      </c>
      <c r="M1447">
        <v>1</v>
      </c>
      <c r="N1447" s="5">
        <f t="shared" si="31"/>
        <v>16.448598130841123</v>
      </c>
    </row>
    <row r="1448" spans="1:14" ht="15">
      <c r="A1448" s="14" t="s">
        <v>300</v>
      </c>
      <c r="B1448" s="14" t="s">
        <v>901</v>
      </c>
      <c r="C1448" s="14" t="s">
        <v>21</v>
      </c>
      <c r="D1448" s="14" t="s">
        <v>17</v>
      </c>
      <c r="E1448" s="15">
        <v>46069</v>
      </c>
      <c r="F1448" s="16">
        <v>9.0277777777777769E-3</v>
      </c>
      <c r="G1448" s="14">
        <v>8.02</v>
      </c>
      <c r="H1448" s="14">
        <v>1.88</v>
      </c>
      <c r="I1448" s="14">
        <v>9.9</v>
      </c>
      <c r="J1448" s="14"/>
      <c r="K1448" s="14"/>
      <c r="L1448" s="5" t="b">
        <f t="shared" si="30"/>
        <v>0</v>
      </c>
      <c r="M1448">
        <v>1</v>
      </c>
      <c r="N1448" s="5">
        <f t="shared" si="31"/>
        <v>5.2659574468085113</v>
      </c>
    </row>
    <row r="1449" spans="1:14" ht="15">
      <c r="A1449" s="14" t="s">
        <v>300</v>
      </c>
      <c r="B1449" s="14" t="s">
        <v>901</v>
      </c>
      <c r="C1449" s="14" t="s">
        <v>21</v>
      </c>
      <c r="D1449" s="14" t="s">
        <v>17</v>
      </c>
      <c r="E1449" s="15">
        <v>46069</v>
      </c>
      <c r="F1449" s="16">
        <v>7.6388888888888886E-3</v>
      </c>
      <c r="G1449" s="14">
        <v>-3.28</v>
      </c>
      <c r="H1449" s="14">
        <v>13.18</v>
      </c>
      <c r="I1449" s="14">
        <v>9.9</v>
      </c>
      <c r="J1449" s="14"/>
      <c r="K1449" s="14"/>
      <c r="L1449" s="5" t="b">
        <f t="shared" si="30"/>
        <v>0</v>
      </c>
      <c r="M1449">
        <v>1</v>
      </c>
      <c r="N1449" s="5">
        <f t="shared" si="31"/>
        <v>0.75113808801213966</v>
      </c>
    </row>
  </sheetData>
  <sortState xmlns:xlrd2="http://schemas.microsoft.com/office/spreadsheetml/2017/richdata2" ref="A2:N508">
    <sortCondition ref="A2:A50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B7D5-C77E-4FF2-A49B-7A0778673A9C}">
  <dimension ref="A2:I24"/>
  <sheetViews>
    <sheetView tabSelected="1" topLeftCell="A19" workbookViewId="0">
      <selection activeCell="H1" sqref="H1:H1048576"/>
    </sheetView>
  </sheetViews>
  <sheetFormatPr defaultRowHeight="12.75"/>
  <cols>
    <col min="1" max="1" width="15.140625" bestFit="1" customWidth="1"/>
    <col min="2" max="2" width="12.5703125" bestFit="1" customWidth="1"/>
    <col min="3" max="3" width="10.7109375" bestFit="1" customWidth="1"/>
    <col min="4" max="4" width="13.7109375" bestFit="1" customWidth="1"/>
    <col min="5" max="5" width="16.140625" bestFit="1" customWidth="1"/>
    <col min="6" max="6" width="17.5703125" bestFit="1" customWidth="1"/>
    <col min="7" max="7" width="19" bestFit="1" customWidth="1"/>
    <col min="8" max="8" width="6.140625" hidden="1" customWidth="1"/>
    <col min="9" max="9" width="19" bestFit="1" customWidth="1"/>
    <col min="10" max="10" width="6.140625" bestFit="1" customWidth="1"/>
    <col min="11" max="11" width="18.85546875" bestFit="1" customWidth="1"/>
    <col min="12" max="12" width="21.28515625" bestFit="1" customWidth="1"/>
    <col min="13" max="13" width="22.7109375" bestFit="1" customWidth="1"/>
    <col min="14" max="14" width="24" bestFit="1" customWidth="1"/>
    <col min="15" max="15" width="11.7109375" bestFit="1" customWidth="1"/>
    <col min="16" max="16" width="17.5703125" bestFit="1" customWidth="1"/>
    <col min="17" max="17" width="12.42578125" bestFit="1" customWidth="1"/>
    <col min="18" max="18" width="8.7109375" bestFit="1" customWidth="1"/>
    <col min="19" max="19" width="11.85546875" bestFit="1" customWidth="1"/>
    <col min="20" max="20" width="8.7109375" bestFit="1" customWidth="1"/>
    <col min="21" max="21" width="6.140625" bestFit="1" customWidth="1"/>
    <col min="22" max="22" width="11.7109375" bestFit="1" customWidth="1"/>
    <col min="23" max="23" width="19" bestFit="1" customWidth="1"/>
    <col min="24" max="24" width="12.42578125" bestFit="1" customWidth="1"/>
    <col min="25" max="26" width="12.140625" bestFit="1" customWidth="1"/>
    <col min="27" max="27" width="8.7109375" bestFit="1" customWidth="1"/>
    <col min="28" max="28" width="6.140625" bestFit="1" customWidth="1"/>
    <col min="29" max="29" width="11.7109375" bestFit="1" customWidth="1"/>
    <col min="30" max="30" width="18.85546875" bestFit="1" customWidth="1"/>
    <col min="31" max="31" width="21.28515625" bestFit="1" customWidth="1"/>
    <col min="32" max="32" width="22.7109375" bestFit="1" customWidth="1"/>
    <col min="33" max="33" width="24" bestFit="1" customWidth="1"/>
  </cols>
  <sheetData>
    <row r="2" spans="1:9">
      <c r="A2" s="2" t="s">
        <v>0</v>
      </c>
      <c r="B2" s="2" t="s">
        <v>2</v>
      </c>
      <c r="C2" s="2" t="s">
        <v>11</v>
      </c>
      <c r="D2" t="s">
        <v>924</v>
      </c>
      <c r="E2" t="s">
        <v>925</v>
      </c>
      <c r="F2" t="s">
        <v>926</v>
      </c>
      <c r="G2" s="9" t="s">
        <v>13</v>
      </c>
      <c r="H2" s="10"/>
      <c r="I2" s="11" t="s">
        <v>927</v>
      </c>
    </row>
    <row r="3" spans="1:9">
      <c r="A3" t="s">
        <v>14</v>
      </c>
      <c r="B3" t="s">
        <v>19</v>
      </c>
      <c r="D3" s="17">
        <v>1720.4600000000007</v>
      </c>
      <c r="E3" s="17">
        <v>2673.4000000000015</v>
      </c>
      <c r="F3" s="17">
        <v>175</v>
      </c>
      <c r="G3" s="3">
        <f>E3/D3</f>
        <v>1.5538867512176977</v>
      </c>
      <c r="H3" s="7">
        <f>((F9-F6) / F9)</f>
        <v>0.92528735632183912</v>
      </c>
      <c r="I3" s="8">
        <f>1 -H3</f>
        <v>7.4712643678160884E-2</v>
      </c>
    </row>
    <row r="4" spans="1:9">
      <c r="B4" t="s">
        <v>16</v>
      </c>
      <c r="D4" s="17">
        <v>1903.59</v>
      </c>
      <c r="E4" s="17">
        <v>2163.2000000000039</v>
      </c>
      <c r="F4" s="17">
        <v>222</v>
      </c>
      <c r="G4" s="3">
        <f>E4/D4</f>
        <v>1.1363791572765165</v>
      </c>
      <c r="I4" s="8"/>
    </row>
    <row r="5" spans="1:9">
      <c r="B5" t="s">
        <v>25</v>
      </c>
      <c r="C5" t="s">
        <v>928</v>
      </c>
      <c r="D5" s="17">
        <v>54.3</v>
      </c>
      <c r="E5" s="17">
        <v>0</v>
      </c>
      <c r="F5" s="17">
        <v>10</v>
      </c>
      <c r="I5" s="13"/>
    </row>
    <row r="6" spans="1:9">
      <c r="C6" t="s">
        <v>929</v>
      </c>
      <c r="D6" s="17">
        <v>226.62</v>
      </c>
      <c r="E6" s="17">
        <v>0</v>
      </c>
      <c r="F6" s="17">
        <v>39</v>
      </c>
    </row>
    <row r="7" spans="1:9">
      <c r="B7" t="s">
        <v>930</v>
      </c>
      <c r="D7" s="17">
        <v>280.92</v>
      </c>
      <c r="E7" s="17">
        <v>0</v>
      </c>
      <c r="F7" s="17">
        <v>49</v>
      </c>
    </row>
    <row r="8" spans="1:9">
      <c r="B8" t="s">
        <v>21</v>
      </c>
      <c r="D8" s="17">
        <v>632.67999999999984</v>
      </c>
      <c r="E8" s="17">
        <v>947.20000000000073</v>
      </c>
      <c r="F8" s="17">
        <v>76</v>
      </c>
    </row>
    <row r="9" spans="1:9">
      <c r="A9" t="s">
        <v>931</v>
      </c>
      <c r="D9" s="17">
        <v>4537.6500000000005</v>
      </c>
      <c r="E9" s="17">
        <v>5783.8000000000065</v>
      </c>
      <c r="F9" s="17">
        <v>522</v>
      </c>
    </row>
    <row r="10" spans="1:9">
      <c r="A10" t="s">
        <v>169</v>
      </c>
      <c r="B10" t="s">
        <v>19</v>
      </c>
      <c r="D10" s="17">
        <v>1290.0899999999999</v>
      </c>
      <c r="E10" s="17">
        <v>1971.9</v>
      </c>
      <c r="F10" s="17">
        <v>137</v>
      </c>
      <c r="G10" s="3">
        <f>E9/D9</f>
        <v>1.2746245303185582</v>
      </c>
      <c r="H10" s="7">
        <f>((F16-F13) / F16)</f>
        <v>0.86956521739130432</v>
      </c>
      <c r="I10" s="8">
        <f>1 -H10</f>
        <v>0.13043478260869568</v>
      </c>
    </row>
    <row r="11" spans="1:9">
      <c r="B11" t="s">
        <v>16</v>
      </c>
      <c r="D11" s="17">
        <v>2057.1600000000008</v>
      </c>
      <c r="E11" s="17">
        <v>2147.500000000005</v>
      </c>
      <c r="F11" s="17">
        <v>223</v>
      </c>
      <c r="G11" s="3">
        <f>E10/D10</f>
        <v>1.5284980117666211</v>
      </c>
      <c r="I11" s="8"/>
    </row>
    <row r="12" spans="1:9">
      <c r="B12" t="s">
        <v>25</v>
      </c>
      <c r="C12" t="s">
        <v>928</v>
      </c>
      <c r="D12" s="17">
        <v>62.519999999999996</v>
      </c>
      <c r="E12" s="17">
        <v>0</v>
      </c>
      <c r="F12" s="17">
        <v>11</v>
      </c>
    </row>
    <row r="13" spans="1:9">
      <c r="C13" t="s">
        <v>929</v>
      </c>
      <c r="D13" s="17">
        <v>633.56999999999994</v>
      </c>
      <c r="E13" s="17">
        <v>0</v>
      </c>
      <c r="F13" s="17">
        <v>63</v>
      </c>
    </row>
    <row r="14" spans="1:9">
      <c r="B14" t="s">
        <v>930</v>
      </c>
      <c r="D14" s="17">
        <v>696.08999999999992</v>
      </c>
      <c r="E14" s="17">
        <v>0</v>
      </c>
      <c r="F14" s="17">
        <v>74</v>
      </c>
    </row>
    <row r="15" spans="1:9">
      <c r="B15" t="s">
        <v>21</v>
      </c>
      <c r="D15" s="17">
        <v>412.98000000000008</v>
      </c>
      <c r="E15" s="17">
        <v>612.80000000000007</v>
      </c>
      <c r="F15" s="17">
        <v>49</v>
      </c>
    </row>
    <row r="16" spans="1:9">
      <c r="A16" t="s">
        <v>932</v>
      </c>
      <c r="D16" s="17">
        <v>4456.3200000000015</v>
      </c>
      <c r="E16" s="17">
        <v>4732.2000000000053</v>
      </c>
      <c r="F16" s="17">
        <v>483</v>
      </c>
    </row>
    <row r="17" spans="1:9">
      <c r="A17" t="s">
        <v>300</v>
      </c>
      <c r="B17" t="s">
        <v>19</v>
      </c>
      <c r="D17" s="17">
        <v>1700.37</v>
      </c>
      <c r="E17" s="17">
        <v>2655.7</v>
      </c>
      <c r="F17" s="17">
        <v>182</v>
      </c>
      <c r="G17" s="3">
        <f>E15/D15</f>
        <v>1.483849096808562</v>
      </c>
      <c r="H17" s="7">
        <f>(F23-F20)/F23</f>
        <v>0.87133182844243795</v>
      </c>
      <c r="I17" s="8">
        <f>1 -H17</f>
        <v>0.12866817155756205</v>
      </c>
    </row>
    <row r="18" spans="1:9">
      <c r="B18" t="s">
        <v>16</v>
      </c>
      <c r="D18" s="17">
        <v>974.17</v>
      </c>
      <c r="E18" s="17">
        <v>1017.0999999999985</v>
      </c>
      <c r="F18" s="17">
        <v>114</v>
      </c>
      <c r="G18" s="3">
        <f>E16/D16</f>
        <v>1.0619075829383895</v>
      </c>
      <c r="I18" s="8"/>
    </row>
    <row r="19" spans="1:9">
      <c r="B19" t="s">
        <v>25</v>
      </c>
      <c r="C19" t="s">
        <v>928</v>
      </c>
      <c r="D19" s="17">
        <v>28</v>
      </c>
      <c r="E19" s="17">
        <v>0</v>
      </c>
      <c r="F19" s="17">
        <v>6</v>
      </c>
    </row>
    <row r="20" spans="1:9">
      <c r="C20" t="s">
        <v>929</v>
      </c>
      <c r="D20" s="17">
        <v>331.52000000000004</v>
      </c>
      <c r="E20" s="17">
        <v>0</v>
      </c>
      <c r="F20" s="17">
        <v>57</v>
      </c>
    </row>
    <row r="21" spans="1:9">
      <c r="B21" t="s">
        <v>930</v>
      </c>
      <c r="D21" s="17">
        <v>359.52000000000004</v>
      </c>
      <c r="E21" s="17">
        <v>0</v>
      </c>
      <c r="F21" s="17">
        <v>63</v>
      </c>
    </row>
    <row r="22" spans="1:9">
      <c r="B22" t="s">
        <v>21</v>
      </c>
      <c r="D22" s="17">
        <v>736.44999999999993</v>
      </c>
      <c r="E22" s="17">
        <v>1030.5999999999999</v>
      </c>
      <c r="F22" s="17">
        <v>84</v>
      </c>
    </row>
    <row r="23" spans="1:9">
      <c r="A23" t="s">
        <v>933</v>
      </c>
      <c r="D23" s="17">
        <v>3770.5099999999998</v>
      </c>
      <c r="E23" s="17">
        <v>4703.3999999999978</v>
      </c>
      <c r="F23" s="17">
        <v>443</v>
      </c>
    </row>
    <row r="24" spans="1:9">
      <c r="A24" t="s">
        <v>934</v>
      </c>
      <c r="D24" s="17">
        <v>12764.480000000001</v>
      </c>
      <c r="E24" s="17">
        <v>15219.400000000011</v>
      </c>
      <c r="F24" s="17">
        <v>1448</v>
      </c>
      <c r="G24" s="3">
        <f>AVERAGE(G18,G17,G11,G10,G4,G3)</f>
        <v>1.3398575217210575</v>
      </c>
      <c r="H24" s="7">
        <f>((F24 - F20- F13 - F6) / F24)</f>
        <v>0.89019337016574585</v>
      </c>
      <c r="I24" s="8">
        <f>1 -H24</f>
        <v>0.10980662983425415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0A7338-03B8-432F-B303-4FA0D36E19CC}"/>
</file>

<file path=customXml/itemProps2.xml><?xml version="1.0" encoding="utf-8"?>
<ds:datastoreItem xmlns:ds="http://schemas.openxmlformats.org/officeDocument/2006/customXml" ds:itemID="{691041EE-6533-40CB-B02E-C392512E03DB}"/>
</file>

<file path=customXml/itemProps3.xml><?xml version="1.0" encoding="utf-8"?>
<ds:datastoreItem xmlns:ds="http://schemas.openxmlformats.org/officeDocument/2006/customXml" ds:itemID="{CF5316FC-AD23-4A6E-804B-A00D407A84A7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2026-03-03T11:38:58Z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