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/>
  <xr:revisionPtr revIDLastSave="0" documentId="8_{FD616A28-769E-4682-A51D-767F1D191AA5}" xr6:coauthVersionLast="47" xr6:coauthVersionMax="47" xr10:uidLastSave="{00000000-0000-0000-0000-000000000000}"/>
  <bookViews>
    <workbookView xWindow="0" yWindow="0" windowWidth="0" windowHeight="0" firstSheet="4" activeTab="4" xr2:uid="{00000000-000D-0000-FFFF-FFFF00000000}"/>
  </bookViews>
  <sheets>
    <sheet name="Saira" sheetId="10" r:id="rId1"/>
    <sheet name="Srinidhi" sheetId="9" r:id="rId2"/>
    <sheet name="Afsana" sheetId="8" r:id="rId3"/>
    <sheet name="Madhu" sheetId="7" r:id="rId4"/>
    <sheet name="report" sheetId="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8" i="2"/>
  <c r="B8" i="2"/>
  <c r="C5" i="2"/>
  <c r="D5" i="2"/>
  <c r="E5" i="2"/>
  <c r="B5" i="2"/>
  <c r="L47" i="10"/>
  <c r="K47" i="10"/>
  <c r="M47" i="10"/>
  <c r="L56" i="7"/>
  <c r="K56" i="7"/>
  <c r="J56" i="7"/>
  <c r="M18" i="8"/>
  <c r="L18" i="8"/>
  <c r="K18" i="8"/>
  <c r="M42" i="9"/>
  <c r="L42" i="9"/>
  <c r="K42" i="9"/>
</calcChain>
</file>

<file path=xl/sharedStrings.xml><?xml version="1.0" encoding="utf-8"?>
<sst xmlns="http://schemas.openxmlformats.org/spreadsheetml/2006/main" count="851" uniqueCount="183">
  <si>
    <t>User ID</t>
  </si>
  <si>
    <t>Doc ID</t>
  </si>
  <si>
    <t>Operation</t>
  </si>
  <si>
    <t>Date</t>
  </si>
  <si>
    <t>Time</t>
  </si>
  <si>
    <t>Differential</t>
  </si>
  <si>
    <t>Actual</t>
  </si>
  <si>
    <t>Standard</t>
  </si>
  <si>
    <t>Operator Error</t>
  </si>
  <si>
    <t>Operation Defected</t>
  </si>
  <si>
    <t>stabasum</t>
  </si>
  <si>
    <t>ZJZL1019</t>
  </si>
  <si>
    <t>Boxing</t>
  </si>
  <si>
    <t>KKGR1019</t>
  </si>
  <si>
    <t>PZNL1017</t>
  </si>
  <si>
    <t>LHGC1019</t>
  </si>
  <si>
    <t>VQHM1019</t>
  </si>
  <si>
    <t>VTMC1019</t>
  </si>
  <si>
    <t>MRXT1013</t>
  </si>
  <si>
    <t>Create</t>
  </si>
  <si>
    <t>NDDM1019</t>
  </si>
  <si>
    <t>MPWM1019</t>
  </si>
  <si>
    <t>BKPD1018</t>
  </si>
  <si>
    <t>DGVH1014</t>
  </si>
  <si>
    <t>LVRZ1016</t>
  </si>
  <si>
    <t>LZBK1019</t>
  </si>
  <si>
    <t>HTKZ1010</t>
  </si>
  <si>
    <t>CZNT1013</t>
  </si>
  <si>
    <t>TGVJ1017</t>
  </si>
  <si>
    <t>LVGW1019</t>
  </si>
  <si>
    <t>WWQD1017</t>
  </si>
  <si>
    <t>BBLD1011</t>
  </si>
  <si>
    <t>XKRJ1019</t>
  </si>
  <si>
    <t>ZTKR1004</t>
  </si>
  <si>
    <t>ZJZG1001</t>
  </si>
  <si>
    <t>MDMM1004</t>
  </si>
  <si>
    <t>XZHK1019</t>
  </si>
  <si>
    <t>MJLJ1019</t>
  </si>
  <si>
    <t>PTJC1019</t>
  </si>
  <si>
    <t>LJWW1019</t>
  </si>
  <si>
    <t>KCCX1019</t>
  </si>
  <si>
    <t>TQXW1004</t>
  </si>
  <si>
    <t>QXCD1010</t>
  </si>
  <si>
    <t>JPBB1019</t>
  </si>
  <si>
    <t>VMDH1002</t>
  </si>
  <si>
    <t>LCNL1000</t>
  </si>
  <si>
    <t>DZHR1004</t>
  </si>
  <si>
    <t>QLBH1019</t>
  </si>
  <si>
    <t>MWWV1019</t>
  </si>
  <si>
    <t>DJGK1019</t>
  </si>
  <si>
    <t>QNPM1019</t>
  </si>
  <si>
    <t>LPDC1019</t>
  </si>
  <si>
    <t>DKHP1012</t>
  </si>
  <si>
    <t>ZPGR1019</t>
  </si>
  <si>
    <t>Defect</t>
  </si>
  <si>
    <t>X</t>
  </si>
  <si>
    <t>NMHG1019</t>
  </si>
  <si>
    <t>JMTP1019</t>
  </si>
  <si>
    <t>JWVR1019</t>
  </si>
  <si>
    <t>sacharya</t>
  </si>
  <si>
    <t>LRLH1019</t>
  </si>
  <si>
    <t>DWCP1007</t>
  </si>
  <si>
    <t>PCZZ1019</t>
  </si>
  <si>
    <t>WGKD1000</t>
  </si>
  <si>
    <t>MXZR1009</t>
  </si>
  <si>
    <t>LQZM1007</t>
  </si>
  <si>
    <t>RJNG1019</t>
  </si>
  <si>
    <t>WGHM1020</t>
  </si>
  <si>
    <t>DTMK1014</t>
  </si>
  <si>
    <t>KZVN1012</t>
  </si>
  <si>
    <t>RVWL1010</t>
  </si>
  <si>
    <t>DLBJ1019</t>
  </si>
  <si>
    <t>WNDT1019</t>
  </si>
  <si>
    <t>BVXZ1017</t>
  </si>
  <si>
    <t>MQCJ1019</t>
  </si>
  <si>
    <t>LJHR1005</t>
  </si>
  <si>
    <t>GGRK1007</t>
  </si>
  <si>
    <t>HLKD1018</t>
  </si>
  <si>
    <t>PGWL1009</t>
  </si>
  <si>
    <t>BCJC1001</t>
  </si>
  <si>
    <t>NJGL1012</t>
  </si>
  <si>
    <t>NDCK1019</t>
  </si>
  <si>
    <t>ZQRD1019</t>
  </si>
  <si>
    <t>TGLV1003</t>
  </si>
  <si>
    <t>MBXC1004</t>
  </si>
  <si>
    <t>BGQZ1003</t>
  </si>
  <si>
    <t>TVJJ1002</t>
  </si>
  <si>
    <t>TMLQ1019</t>
  </si>
  <si>
    <t>GRKX1019</t>
  </si>
  <si>
    <t>MWNJ1012</t>
  </si>
  <si>
    <t>DHMR1020</t>
  </si>
  <si>
    <t>BTRD1019</t>
  </si>
  <si>
    <t>NJWL1007</t>
  </si>
  <si>
    <t>HCRB1006</t>
  </si>
  <si>
    <t>DHDL1021</t>
  </si>
  <si>
    <t>MTHB1013</t>
  </si>
  <si>
    <t>HZCL1019</t>
  </si>
  <si>
    <t>CBXR1015</t>
  </si>
  <si>
    <t>atanaz</t>
  </si>
  <si>
    <t>XCXC1004</t>
  </si>
  <si>
    <t>DHQN1013</t>
  </si>
  <si>
    <t>LJTT1009</t>
  </si>
  <si>
    <t>KCLX1004</t>
  </si>
  <si>
    <t>PXPB1019</t>
  </si>
  <si>
    <t>DDGG1008</t>
  </si>
  <si>
    <t>NDLV1019</t>
  </si>
  <si>
    <t>RCPT1012</t>
  </si>
  <si>
    <t>TGZL1019</t>
  </si>
  <si>
    <t>BCRC1008</t>
  </si>
  <si>
    <t>KXKW1012</t>
  </si>
  <si>
    <t>HGNC1012</t>
  </si>
  <si>
    <t>PZGN1019</t>
  </si>
  <si>
    <t>ZNRC1019</t>
  </si>
  <si>
    <t>TLZH1017</t>
  </si>
  <si>
    <t>ZMHD1019</t>
  </si>
  <si>
    <t>MGPJ1019</t>
  </si>
  <si>
    <t>JNJB1019</t>
  </si>
  <si>
    <t>CCRV1004</t>
  </si>
  <si>
    <t>XQPX1000</t>
  </si>
  <si>
    <t>WHLN1013</t>
  </si>
  <si>
    <t>mdhulappanavar</t>
  </si>
  <si>
    <t>JDDJ1015</t>
  </si>
  <si>
    <t>HRHD1021</t>
  </si>
  <si>
    <t>VBPP1019</t>
  </si>
  <si>
    <t>XKJQ1012</t>
  </si>
  <si>
    <t>VZHL1019</t>
  </si>
  <si>
    <t>LWPH1009</t>
  </si>
  <si>
    <t>JNDC1019</t>
  </si>
  <si>
    <t>XQKL1019</t>
  </si>
  <si>
    <t>PLVK1019</t>
  </si>
  <si>
    <t>PVQZ1019</t>
  </si>
  <si>
    <t>QJGL1019</t>
  </si>
  <si>
    <t>LWRR1011</t>
  </si>
  <si>
    <t>DBKP1020</t>
  </si>
  <si>
    <t>TDGB1019</t>
  </si>
  <si>
    <t>BMRD1001</t>
  </si>
  <si>
    <t>HJMK1019</t>
  </si>
  <si>
    <t>QNCZ1000</t>
  </si>
  <si>
    <t>TDNP1017</t>
  </si>
  <si>
    <t>ZLVD1019</t>
  </si>
  <si>
    <t>KXBR1019</t>
  </si>
  <si>
    <t>GCQL1004</t>
  </si>
  <si>
    <t>PXQD1002</t>
  </si>
  <si>
    <t>NRRH1011</t>
  </si>
  <si>
    <t>ZJNM1018</t>
  </si>
  <si>
    <t>ZTRW1000</t>
  </si>
  <si>
    <t>ZZTT1019</t>
  </si>
  <si>
    <t>TRKQ1011</t>
  </si>
  <si>
    <t>TMGH1003</t>
  </si>
  <si>
    <t>WMVH1005</t>
  </si>
  <si>
    <t>NGZN1019</t>
  </si>
  <si>
    <t>RNMH1019</t>
  </si>
  <si>
    <t>BQTR1019</t>
  </si>
  <si>
    <t>BVNX1019</t>
  </si>
  <si>
    <t>NHKR1019</t>
  </si>
  <si>
    <t>GJRZ1004</t>
  </si>
  <si>
    <t>QHWX1011</t>
  </si>
  <si>
    <t>KLJX1005</t>
  </si>
  <si>
    <t>MXLW1005</t>
  </si>
  <si>
    <t>JNTB1005</t>
  </si>
  <si>
    <t>KQZB1011</t>
  </si>
  <si>
    <t>HCCG1010</t>
  </si>
  <si>
    <t>XPVG1002</t>
  </si>
  <si>
    <t>LNQH1018</t>
  </si>
  <si>
    <t>PXNK1015</t>
  </si>
  <si>
    <t>WDKK1019</t>
  </si>
  <si>
    <t>PJHN1010</t>
  </si>
  <si>
    <t>QXKN1019</t>
  </si>
  <si>
    <t>BDLZ1019</t>
  </si>
  <si>
    <t>BKLZ1016</t>
  </si>
  <si>
    <t>TTLP1019</t>
  </si>
  <si>
    <t>VLWD1002</t>
  </si>
  <si>
    <t>NMNK1003</t>
  </si>
  <si>
    <t>Srinidhi</t>
  </si>
  <si>
    <t>Madhu</t>
  </si>
  <si>
    <t>Saira</t>
  </si>
  <si>
    <t>Afsana</t>
  </si>
  <si>
    <t>Count of docs</t>
  </si>
  <si>
    <t>Count of defects</t>
  </si>
  <si>
    <t>Quality rate</t>
  </si>
  <si>
    <t>Productivity ratio</t>
  </si>
  <si>
    <t>Productivity standard is 1.00, &lt;1 is slower, &gt;1 is faster</t>
  </si>
  <si>
    <t>Defect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</si>
</sst>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scheme val="minor"/>
    </font>
    <font>
      <sz val="11"/>
      <color rgb="FF000000"/>
      <name val="&quot;Aptos Narrow&quot;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1"/>
      <color rgb="FF000000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right"/>
    </xf>
    <xf numFmtId="18" fontId="1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0" fontId="2" fillId="0" borderId="0" xfId="0" applyNumberFormat="1" applyFont="1" applyAlignment="1">
      <alignment wrapText="1"/>
    </xf>
    <xf numFmtId="49" fontId="2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0" fontId="2" fillId="0" borderId="0" xfId="0" applyNumberFormat="1" applyFont="1"/>
    <xf numFmtId="14" fontId="4" fillId="0" borderId="0" xfId="0" applyNumberFormat="1" applyFont="1" applyAlignment="1">
      <alignment horizontal="right"/>
    </xf>
    <xf numFmtId="18" fontId="4" fillId="0" borderId="0" xfId="0" applyNumberFormat="1" applyFont="1" applyAlignment="1">
      <alignment horizontal="right"/>
    </xf>
    <xf numFmtId="0" fontId="5" fillId="0" borderId="0" xfId="0" applyFont="1"/>
    <xf numFmtId="14" fontId="5" fillId="0" borderId="0" xfId="0" applyNumberFormat="1" applyFont="1"/>
    <xf numFmtId="18" fontId="5" fillId="0" borderId="0" xfId="0" applyNumberFormat="1" applyFont="1"/>
    <xf numFmtId="10" fontId="0" fillId="0" borderId="0" xfId="0" applyNumberFormat="1"/>
    <xf numFmtId="2" fontId="5" fillId="0" borderId="0" xfId="0" applyNumberFormat="1" applyFont="1"/>
    <xf numFmtId="2" fontId="0" fillId="0" borderId="0" xfId="0" applyNumberFormat="1"/>
    <xf numFmtId="10" fontId="5" fillId="0" borderId="0" xfId="0" applyNumberFormat="1" applyFont="1"/>
    <xf numFmtId="0" fontId="5" fillId="0" borderId="0" xfId="0" applyFont="1" applyAlignment="1">
      <alignment wrapText="1"/>
    </xf>
    <xf numFmtId="10" fontId="0" fillId="2" borderId="0" xfId="0" applyNumberFormat="1" applyFill="1"/>
    <xf numFmtId="2" fontId="5" fillId="3" borderId="0" xfId="0" applyNumberFormat="1" applyFont="1" applyFill="1"/>
    <xf numFmtId="0" fontId="5" fillId="0" borderId="0" xfId="0" applyFont="1" applyFill="1" applyBorder="1" applyAlignment="1"/>
    <xf numFmtId="14" fontId="5" fillId="0" borderId="0" xfId="0" applyNumberFormat="1" applyFont="1" applyFill="1" applyBorder="1" applyAlignment="1"/>
    <xf numFmtId="18" fontId="5" fillId="0" borderId="0" xfId="0" applyNumberFormat="1" applyFont="1" applyFill="1" applyBorder="1" applyAlignment="1"/>
    <xf numFmtId="4" fontId="5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0F911-58EF-4764-A960-213B5253351E}">
  <dimension ref="A1:M66"/>
  <sheetViews>
    <sheetView workbookViewId="0">
      <pane ySplit="1" topLeftCell="A15" activePane="bottomLeft" state="frozen"/>
      <selection pane="bottomLeft" activeCell="M47" sqref="M47"/>
    </sheetView>
  </sheetViews>
  <sheetFormatPr defaultRowHeight="12.75"/>
  <cols>
    <col min="4" max="4" width="10.5703125" customWidth="1"/>
  </cols>
  <sheetData>
    <row r="1" spans="1:11" ht="15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15"/>
    </row>
    <row r="2" spans="1:11" ht="15">
      <c r="A2" s="25" t="s">
        <v>10</v>
      </c>
      <c r="B2" s="25" t="s">
        <v>11</v>
      </c>
      <c r="C2" s="25" t="s">
        <v>12</v>
      </c>
      <c r="D2" s="26">
        <v>45939</v>
      </c>
      <c r="E2" s="27">
        <v>7.2916666666666671E-2</v>
      </c>
      <c r="F2" s="25">
        <v>4.8499999999999996</v>
      </c>
      <c r="G2" s="25">
        <v>3.35</v>
      </c>
      <c r="H2" s="25">
        <v>8.1999999999999993</v>
      </c>
      <c r="I2" s="25"/>
      <c r="J2" s="25"/>
      <c r="K2" s="15"/>
    </row>
    <row r="3" spans="1:11" ht="15">
      <c r="A3" s="25" t="s">
        <v>10</v>
      </c>
      <c r="B3" s="25" t="s">
        <v>13</v>
      </c>
      <c r="C3" s="25" t="s">
        <v>12</v>
      </c>
      <c r="D3" s="26">
        <v>45937</v>
      </c>
      <c r="E3" s="27">
        <v>0.31944444444444442</v>
      </c>
      <c r="F3" s="25">
        <v>-4.9800000000000004</v>
      </c>
      <c r="G3" s="25">
        <v>31.98</v>
      </c>
      <c r="H3" s="25">
        <v>27</v>
      </c>
      <c r="I3" s="25"/>
      <c r="J3" s="25"/>
      <c r="K3" s="15"/>
    </row>
    <row r="4" spans="1:11" ht="15">
      <c r="A4" s="25" t="s">
        <v>10</v>
      </c>
      <c r="B4" s="25" t="s">
        <v>14</v>
      </c>
      <c r="C4" s="25" t="s">
        <v>12</v>
      </c>
      <c r="D4" s="26">
        <v>45937</v>
      </c>
      <c r="E4" s="27">
        <v>0.27847222222222223</v>
      </c>
      <c r="F4" s="25">
        <v>17.95</v>
      </c>
      <c r="G4" s="25">
        <v>18.75</v>
      </c>
      <c r="H4" s="25">
        <v>36.700000000000003</v>
      </c>
      <c r="I4" s="25"/>
      <c r="J4" s="25"/>
      <c r="K4" s="15"/>
    </row>
    <row r="5" spans="1:11" ht="15">
      <c r="A5" s="25" t="s">
        <v>10</v>
      </c>
      <c r="B5" s="25" t="s">
        <v>15</v>
      </c>
      <c r="C5" s="25" t="s">
        <v>12</v>
      </c>
      <c r="D5" s="26">
        <v>45937</v>
      </c>
      <c r="E5" s="27">
        <v>0.25694444444444442</v>
      </c>
      <c r="F5" s="25">
        <v>4.68</v>
      </c>
      <c r="G5" s="25">
        <v>4.72</v>
      </c>
      <c r="H5" s="25">
        <v>9.4</v>
      </c>
      <c r="I5" s="25"/>
      <c r="J5" s="25"/>
      <c r="K5" s="15"/>
    </row>
    <row r="6" spans="1:11" ht="15">
      <c r="A6" s="25" t="s">
        <v>10</v>
      </c>
      <c r="B6" s="25" t="s">
        <v>16</v>
      </c>
      <c r="C6" s="25" t="s">
        <v>12</v>
      </c>
      <c r="D6" s="26">
        <v>45936</v>
      </c>
      <c r="E6" s="27">
        <v>0.41805555555555557</v>
      </c>
      <c r="F6" s="25">
        <v>-10.73</v>
      </c>
      <c r="G6" s="25">
        <v>23.93</v>
      </c>
      <c r="H6" s="25">
        <v>13.2</v>
      </c>
      <c r="I6" s="25"/>
      <c r="J6" s="25"/>
      <c r="K6" s="15"/>
    </row>
    <row r="7" spans="1:11" ht="15">
      <c r="A7" s="25" t="s">
        <v>10</v>
      </c>
      <c r="B7" s="25" t="s">
        <v>17</v>
      </c>
      <c r="C7" s="25" t="s">
        <v>12</v>
      </c>
      <c r="D7" s="26">
        <v>45936</v>
      </c>
      <c r="E7" s="27">
        <v>0.28680555555555554</v>
      </c>
      <c r="F7" s="25">
        <v>-20.9</v>
      </c>
      <c r="G7" s="25">
        <v>29.1</v>
      </c>
      <c r="H7" s="25">
        <v>8.1999999999999993</v>
      </c>
      <c r="I7" s="25"/>
      <c r="J7" s="25"/>
      <c r="K7" s="15"/>
    </row>
    <row r="8" spans="1:11" ht="15">
      <c r="A8" s="25" t="s">
        <v>10</v>
      </c>
      <c r="B8" s="25" t="s">
        <v>18</v>
      </c>
      <c r="C8" s="25" t="s">
        <v>19</v>
      </c>
      <c r="D8" s="26">
        <v>45940</v>
      </c>
      <c r="E8" s="27">
        <v>0.3298611111111111</v>
      </c>
      <c r="F8" s="25">
        <v>7.12</v>
      </c>
      <c r="G8" s="25">
        <v>6.98</v>
      </c>
      <c r="H8" s="25">
        <v>14.1</v>
      </c>
      <c r="I8" s="25"/>
      <c r="J8" s="25"/>
      <c r="K8" s="15"/>
    </row>
    <row r="9" spans="1:11" ht="15">
      <c r="A9" s="25" t="s">
        <v>10</v>
      </c>
      <c r="B9" s="25" t="s">
        <v>20</v>
      </c>
      <c r="C9" s="25" t="s">
        <v>19</v>
      </c>
      <c r="D9" s="26">
        <v>45940</v>
      </c>
      <c r="E9" s="27">
        <v>0.22847222222222222</v>
      </c>
      <c r="F9" s="25">
        <v>-41.12</v>
      </c>
      <c r="G9" s="25">
        <v>51.22</v>
      </c>
      <c r="H9" s="25">
        <v>10.1</v>
      </c>
      <c r="I9" s="25"/>
      <c r="J9" s="25"/>
      <c r="K9" s="15"/>
    </row>
    <row r="10" spans="1:11" ht="15">
      <c r="A10" s="25" t="s">
        <v>10</v>
      </c>
      <c r="B10" s="25" t="s">
        <v>21</v>
      </c>
      <c r="C10" s="25" t="s">
        <v>19</v>
      </c>
      <c r="D10" s="26">
        <v>45940</v>
      </c>
      <c r="E10" s="27">
        <v>0.14722222222222223</v>
      </c>
      <c r="F10" s="25">
        <v>-7.03</v>
      </c>
      <c r="G10" s="25">
        <v>20.329999999999998</v>
      </c>
      <c r="H10" s="25">
        <v>13.3</v>
      </c>
      <c r="I10" s="25"/>
      <c r="J10" s="25"/>
      <c r="K10" s="15"/>
    </row>
    <row r="11" spans="1:11" ht="15">
      <c r="A11" s="25" t="s">
        <v>10</v>
      </c>
      <c r="B11" s="25" t="s">
        <v>22</v>
      </c>
      <c r="C11" s="25" t="s">
        <v>19</v>
      </c>
      <c r="D11" s="26">
        <v>45940</v>
      </c>
      <c r="E11" s="27">
        <v>0.13125000000000001</v>
      </c>
      <c r="F11" s="25">
        <v>-3.3</v>
      </c>
      <c r="G11" s="25">
        <v>15.6</v>
      </c>
      <c r="H11" s="25">
        <v>12.3</v>
      </c>
      <c r="I11" s="25"/>
      <c r="J11" s="25"/>
    </row>
    <row r="12" spans="1:11" ht="15">
      <c r="A12" s="25" t="s">
        <v>10</v>
      </c>
      <c r="B12" s="25" t="s">
        <v>23</v>
      </c>
      <c r="C12" s="25" t="s">
        <v>19</v>
      </c>
      <c r="D12" s="26">
        <v>45940</v>
      </c>
      <c r="E12" s="27">
        <v>0.11944444444444445</v>
      </c>
      <c r="F12" s="25">
        <v>0.73</v>
      </c>
      <c r="G12" s="25">
        <v>9.9700000000000006</v>
      </c>
      <c r="H12" s="25">
        <v>10.7</v>
      </c>
      <c r="I12" s="25"/>
      <c r="J12" s="25"/>
    </row>
    <row r="13" spans="1:11" ht="15">
      <c r="A13" s="25" t="s">
        <v>10</v>
      </c>
      <c r="B13" s="25" t="s">
        <v>24</v>
      </c>
      <c r="C13" s="25" t="s">
        <v>19</v>
      </c>
      <c r="D13" s="26">
        <v>45940</v>
      </c>
      <c r="E13" s="27">
        <v>0.11041666666666666</v>
      </c>
      <c r="F13" s="25">
        <v>-14.08</v>
      </c>
      <c r="G13" s="25">
        <v>22.48</v>
      </c>
      <c r="H13" s="25">
        <v>8.4</v>
      </c>
      <c r="I13" s="25"/>
      <c r="J13" s="25"/>
    </row>
    <row r="14" spans="1:11" ht="15">
      <c r="A14" s="25" t="s">
        <v>10</v>
      </c>
      <c r="B14" s="25" t="s">
        <v>25</v>
      </c>
      <c r="C14" s="25" t="s">
        <v>19</v>
      </c>
      <c r="D14" s="26">
        <v>45939</v>
      </c>
      <c r="E14" s="27">
        <v>0.43125000000000002</v>
      </c>
      <c r="F14" s="25">
        <v>-15.67</v>
      </c>
      <c r="G14" s="25">
        <v>28.37</v>
      </c>
      <c r="H14" s="25">
        <v>12.7</v>
      </c>
      <c r="I14" s="25"/>
      <c r="J14" s="25"/>
    </row>
    <row r="15" spans="1:11" ht="15">
      <c r="A15" s="25" t="s">
        <v>10</v>
      </c>
      <c r="B15" s="25" t="s">
        <v>26</v>
      </c>
      <c r="C15" s="25" t="s">
        <v>19</v>
      </c>
      <c r="D15" s="26">
        <v>45939</v>
      </c>
      <c r="E15" s="27">
        <v>0.12708333333333333</v>
      </c>
      <c r="F15" s="25">
        <v>-10.72</v>
      </c>
      <c r="G15" s="25">
        <v>16.62</v>
      </c>
      <c r="H15" s="25">
        <v>5.9</v>
      </c>
      <c r="I15" s="25"/>
      <c r="J15" s="25"/>
    </row>
    <row r="16" spans="1:11" ht="15">
      <c r="A16" s="25" t="s">
        <v>10</v>
      </c>
      <c r="B16" s="25" t="s">
        <v>27</v>
      </c>
      <c r="C16" s="25" t="s">
        <v>19</v>
      </c>
      <c r="D16" s="26">
        <v>45939</v>
      </c>
      <c r="E16" s="27">
        <v>9.7222222222222224E-2</v>
      </c>
      <c r="F16" s="25">
        <v>-4.75</v>
      </c>
      <c r="G16" s="25">
        <v>10.65</v>
      </c>
      <c r="H16" s="25">
        <v>5.9</v>
      </c>
      <c r="I16" s="25"/>
      <c r="J16" s="25"/>
    </row>
    <row r="17" spans="1:10" ht="15">
      <c r="A17" s="25" t="s">
        <v>10</v>
      </c>
      <c r="B17" s="25" t="s">
        <v>28</v>
      </c>
      <c r="C17" s="25" t="s">
        <v>19</v>
      </c>
      <c r="D17" s="26">
        <v>45939</v>
      </c>
      <c r="E17" s="27">
        <v>8.9583333333333334E-2</v>
      </c>
      <c r="F17" s="25">
        <v>-8.4</v>
      </c>
      <c r="G17" s="25">
        <v>14.3</v>
      </c>
      <c r="H17" s="25">
        <v>5.9</v>
      </c>
      <c r="I17" s="25"/>
      <c r="J17" s="25"/>
    </row>
    <row r="18" spans="1:10" ht="15">
      <c r="A18" s="25" t="s">
        <v>10</v>
      </c>
      <c r="B18" s="25" t="s">
        <v>29</v>
      </c>
      <c r="C18" s="25" t="s">
        <v>19</v>
      </c>
      <c r="D18" s="26">
        <v>45939</v>
      </c>
      <c r="E18" s="27">
        <v>7.9166666666666663E-2</v>
      </c>
      <c r="F18" s="25">
        <v>2.4300000000000002</v>
      </c>
      <c r="G18" s="25">
        <v>9.4700000000000006</v>
      </c>
      <c r="H18" s="25">
        <v>11.9</v>
      </c>
      <c r="I18" s="25"/>
      <c r="J18" s="25"/>
    </row>
    <row r="19" spans="1:10" ht="15">
      <c r="A19" s="25" t="s">
        <v>10</v>
      </c>
      <c r="B19" s="25" t="s">
        <v>30</v>
      </c>
      <c r="C19" s="25" t="s">
        <v>19</v>
      </c>
      <c r="D19" s="26">
        <v>45938</v>
      </c>
      <c r="E19" s="27">
        <v>0.4201388888888889</v>
      </c>
      <c r="F19" s="25">
        <v>-7.28</v>
      </c>
      <c r="G19" s="25">
        <v>13.18</v>
      </c>
      <c r="H19" s="25">
        <v>5.9</v>
      </c>
      <c r="I19" s="25"/>
      <c r="J19" s="25"/>
    </row>
    <row r="20" spans="1:10" ht="15">
      <c r="A20" s="25" t="s">
        <v>10</v>
      </c>
      <c r="B20" s="25" t="s">
        <v>31</v>
      </c>
      <c r="C20" s="25" t="s">
        <v>19</v>
      </c>
      <c r="D20" s="26">
        <v>45938</v>
      </c>
      <c r="E20" s="27">
        <v>0.41111111111111109</v>
      </c>
      <c r="F20" s="25">
        <v>-15.97</v>
      </c>
      <c r="G20" s="25">
        <v>27.17</v>
      </c>
      <c r="H20" s="25">
        <v>11.2</v>
      </c>
      <c r="I20" s="25"/>
      <c r="J20" s="25"/>
    </row>
    <row r="21" spans="1:10" ht="15">
      <c r="A21" s="25" t="s">
        <v>10</v>
      </c>
      <c r="B21" s="25" t="s">
        <v>32</v>
      </c>
      <c r="C21" s="25" t="s">
        <v>19</v>
      </c>
      <c r="D21" s="26">
        <v>45938</v>
      </c>
      <c r="E21" s="27">
        <v>0.14583333333333334</v>
      </c>
      <c r="F21" s="25">
        <v>-34.130000000000003</v>
      </c>
      <c r="G21" s="25">
        <v>46.63</v>
      </c>
      <c r="H21" s="25">
        <v>12.5</v>
      </c>
      <c r="I21" s="25"/>
      <c r="J21" s="25"/>
    </row>
    <row r="22" spans="1:10" ht="15">
      <c r="A22" s="25" t="s">
        <v>10</v>
      </c>
      <c r="B22" s="25" t="s">
        <v>33</v>
      </c>
      <c r="C22" s="25" t="s">
        <v>19</v>
      </c>
      <c r="D22" s="26">
        <v>45938</v>
      </c>
      <c r="E22" s="27">
        <v>0.11319444444444444</v>
      </c>
      <c r="F22" s="25">
        <v>-3.73</v>
      </c>
      <c r="G22" s="25">
        <v>9.6300000000000008</v>
      </c>
      <c r="H22" s="25">
        <v>5.9</v>
      </c>
      <c r="I22" s="25"/>
      <c r="J22" s="25"/>
    </row>
    <row r="23" spans="1:10" ht="15">
      <c r="A23" s="25" t="s">
        <v>10</v>
      </c>
      <c r="B23" s="25" t="s">
        <v>34</v>
      </c>
      <c r="C23" s="25" t="s">
        <v>19</v>
      </c>
      <c r="D23" s="26">
        <v>45938</v>
      </c>
      <c r="E23" s="27">
        <v>0.10625</v>
      </c>
      <c r="F23" s="25">
        <v>3.63</v>
      </c>
      <c r="G23" s="25">
        <v>7.47</v>
      </c>
      <c r="H23" s="25">
        <v>11.1</v>
      </c>
      <c r="I23" s="25"/>
      <c r="J23" s="25"/>
    </row>
    <row r="24" spans="1:10" ht="15">
      <c r="A24" s="25" t="s">
        <v>10</v>
      </c>
      <c r="B24" s="25" t="s">
        <v>35</v>
      </c>
      <c r="C24" s="25" t="s">
        <v>19</v>
      </c>
      <c r="D24" s="26">
        <v>45937</v>
      </c>
      <c r="E24" s="27">
        <v>0.34097222222222223</v>
      </c>
      <c r="F24" s="25">
        <v>-13.58</v>
      </c>
      <c r="G24" s="25">
        <v>22.78</v>
      </c>
      <c r="H24" s="25">
        <v>9.1999999999999993</v>
      </c>
      <c r="I24" s="25"/>
      <c r="J24" s="25"/>
    </row>
    <row r="25" spans="1:10" ht="15">
      <c r="A25" s="25" t="s">
        <v>10</v>
      </c>
      <c r="B25" s="25" t="s">
        <v>36</v>
      </c>
      <c r="C25" s="25" t="s">
        <v>19</v>
      </c>
      <c r="D25" s="26">
        <v>45937</v>
      </c>
      <c r="E25" s="27">
        <v>0.17777777777777778</v>
      </c>
      <c r="F25" s="25">
        <v>-9.52</v>
      </c>
      <c r="G25" s="25">
        <v>15.42</v>
      </c>
      <c r="H25" s="25">
        <v>5.9</v>
      </c>
      <c r="I25" s="25"/>
      <c r="J25" s="25"/>
    </row>
    <row r="26" spans="1:10" ht="15">
      <c r="A26" s="25" t="s">
        <v>10</v>
      </c>
      <c r="B26" s="25" t="s">
        <v>37</v>
      </c>
      <c r="C26" s="25" t="s">
        <v>19</v>
      </c>
      <c r="D26" s="26">
        <v>45937</v>
      </c>
      <c r="E26" s="27">
        <v>0.16250000000000001</v>
      </c>
      <c r="F26" s="25">
        <v>-16.72</v>
      </c>
      <c r="G26" s="25">
        <v>29.92</v>
      </c>
      <c r="H26" s="25">
        <v>13.2</v>
      </c>
      <c r="I26" s="25"/>
      <c r="J26" s="25"/>
    </row>
    <row r="27" spans="1:10" ht="15">
      <c r="A27" s="25" t="s">
        <v>10</v>
      </c>
      <c r="B27" s="25" t="s">
        <v>38</v>
      </c>
      <c r="C27" s="25" t="s">
        <v>19</v>
      </c>
      <c r="D27" s="26">
        <v>45937</v>
      </c>
      <c r="E27" s="27">
        <v>0.13750000000000001</v>
      </c>
      <c r="F27" s="25">
        <v>-8.02</v>
      </c>
      <c r="G27" s="25">
        <v>19.920000000000002</v>
      </c>
      <c r="H27" s="25">
        <v>11.9</v>
      </c>
      <c r="I27" s="25"/>
      <c r="J27" s="25"/>
    </row>
    <row r="28" spans="1:10" ht="15">
      <c r="A28" s="25" t="s">
        <v>10</v>
      </c>
      <c r="B28" s="25" t="s">
        <v>39</v>
      </c>
      <c r="C28" s="25" t="s">
        <v>19</v>
      </c>
      <c r="D28" s="26">
        <v>45937</v>
      </c>
      <c r="E28" s="27">
        <v>0.12361111111111112</v>
      </c>
      <c r="F28" s="25">
        <v>-3.02</v>
      </c>
      <c r="G28" s="25">
        <v>16.420000000000002</v>
      </c>
      <c r="H28" s="25">
        <v>13.4</v>
      </c>
      <c r="I28" s="25"/>
      <c r="J28" s="25"/>
    </row>
    <row r="29" spans="1:10" ht="15">
      <c r="A29" s="25" t="s">
        <v>10</v>
      </c>
      <c r="B29" s="25" t="s">
        <v>14</v>
      </c>
      <c r="C29" s="25" t="s">
        <v>19</v>
      </c>
      <c r="D29" s="26">
        <v>45937</v>
      </c>
      <c r="E29" s="27">
        <v>0.11180555555555556</v>
      </c>
      <c r="F29" s="25">
        <v>-0.28000000000000003</v>
      </c>
      <c r="G29" s="25">
        <v>17.88</v>
      </c>
      <c r="H29" s="25">
        <v>17.600000000000001</v>
      </c>
      <c r="I29" s="25"/>
      <c r="J29" s="25"/>
    </row>
    <row r="30" spans="1:10" ht="15">
      <c r="A30" s="25" t="s">
        <v>10</v>
      </c>
      <c r="B30" s="25" t="s">
        <v>15</v>
      </c>
      <c r="C30" s="25" t="s">
        <v>19</v>
      </c>
      <c r="D30" s="26">
        <v>45936</v>
      </c>
      <c r="E30" s="27">
        <v>0.42916666666666664</v>
      </c>
      <c r="F30" s="25">
        <v>3.62</v>
      </c>
      <c r="G30" s="25">
        <v>6.78</v>
      </c>
      <c r="H30" s="25">
        <v>10.4</v>
      </c>
      <c r="I30" s="25"/>
      <c r="J30" s="25"/>
    </row>
    <row r="31" spans="1:10" ht="15">
      <c r="A31" s="25" t="s">
        <v>10</v>
      </c>
      <c r="B31" s="25" t="s">
        <v>40</v>
      </c>
      <c r="C31" s="25" t="s">
        <v>19</v>
      </c>
      <c r="D31" s="26">
        <v>45936</v>
      </c>
      <c r="E31" s="27">
        <v>0.32777777777777778</v>
      </c>
      <c r="F31" s="25">
        <v>11.28</v>
      </c>
      <c r="G31" s="25">
        <v>4.0199999999999996</v>
      </c>
      <c r="H31" s="25">
        <v>15.3</v>
      </c>
      <c r="I31" s="25"/>
      <c r="J31" s="25"/>
    </row>
    <row r="32" spans="1:10" ht="15">
      <c r="A32" s="25" t="s">
        <v>10</v>
      </c>
      <c r="B32" s="25" t="s">
        <v>41</v>
      </c>
      <c r="C32" s="25" t="s">
        <v>19</v>
      </c>
      <c r="D32" s="26">
        <v>45936</v>
      </c>
      <c r="E32" s="27">
        <v>0.11458333333333333</v>
      </c>
      <c r="F32" s="25">
        <v>-13.57</v>
      </c>
      <c r="G32" s="25">
        <v>19.47</v>
      </c>
      <c r="H32" s="25">
        <v>5.9</v>
      </c>
      <c r="I32" s="25"/>
      <c r="J32" s="25"/>
    </row>
    <row r="33" spans="1:13" ht="15">
      <c r="A33" s="25" t="s">
        <v>10</v>
      </c>
      <c r="B33" s="25" t="s">
        <v>16</v>
      </c>
      <c r="C33" s="25" t="s">
        <v>19</v>
      </c>
      <c r="D33" s="26">
        <v>45936</v>
      </c>
      <c r="E33" s="27">
        <v>0.10069444444444445</v>
      </c>
      <c r="F33" s="25">
        <v>0.82</v>
      </c>
      <c r="G33" s="25">
        <v>10.78</v>
      </c>
      <c r="H33" s="25">
        <v>11.6</v>
      </c>
      <c r="I33" s="25"/>
      <c r="J33" s="25"/>
    </row>
    <row r="34" spans="1:13" ht="15">
      <c r="A34" s="25" t="s">
        <v>10</v>
      </c>
      <c r="B34" s="25" t="s">
        <v>42</v>
      </c>
      <c r="C34" s="25" t="s">
        <v>19</v>
      </c>
      <c r="D34" s="26">
        <v>45933</v>
      </c>
      <c r="E34" s="27">
        <v>0.43125000000000002</v>
      </c>
      <c r="F34" s="25">
        <v>2.4300000000000002</v>
      </c>
      <c r="G34" s="25">
        <v>7.97</v>
      </c>
      <c r="H34" s="25">
        <v>10.4</v>
      </c>
      <c r="I34" s="25"/>
      <c r="J34" s="25"/>
    </row>
    <row r="35" spans="1:13" ht="15">
      <c r="A35" s="25" t="s">
        <v>10</v>
      </c>
      <c r="B35" s="25" t="s">
        <v>43</v>
      </c>
      <c r="C35" s="25" t="s">
        <v>19</v>
      </c>
      <c r="D35" s="26">
        <v>45933</v>
      </c>
      <c r="E35" s="27">
        <v>0.42499999999999999</v>
      </c>
      <c r="F35" s="25">
        <v>10.58</v>
      </c>
      <c r="G35" s="25">
        <v>3.42</v>
      </c>
      <c r="H35" s="25">
        <v>14</v>
      </c>
      <c r="I35" s="25"/>
      <c r="J35" s="25"/>
    </row>
    <row r="36" spans="1:13" ht="15">
      <c r="A36" s="25" t="s">
        <v>10</v>
      </c>
      <c r="B36" s="25" t="s">
        <v>35</v>
      </c>
      <c r="C36" s="25" t="s">
        <v>19</v>
      </c>
      <c r="D36" s="26">
        <v>45933</v>
      </c>
      <c r="E36" s="27">
        <v>0.42152777777777778</v>
      </c>
      <c r="F36" s="25">
        <v>-1.1200000000000001</v>
      </c>
      <c r="G36" s="25">
        <v>10.32</v>
      </c>
      <c r="H36" s="25">
        <v>9.1999999999999993</v>
      </c>
      <c r="I36" s="25"/>
      <c r="J36" s="25"/>
    </row>
    <row r="37" spans="1:13" ht="15">
      <c r="A37" s="25" t="s">
        <v>10</v>
      </c>
      <c r="B37" s="25" t="s">
        <v>44</v>
      </c>
      <c r="C37" s="25" t="s">
        <v>19</v>
      </c>
      <c r="D37" s="26">
        <v>45933</v>
      </c>
      <c r="E37" s="27">
        <v>0.40347222222222223</v>
      </c>
      <c r="F37" s="25">
        <v>-7.67</v>
      </c>
      <c r="G37" s="25">
        <v>13.57</v>
      </c>
      <c r="H37" s="25">
        <v>5.9</v>
      </c>
      <c r="I37" s="25"/>
      <c r="J37" s="25"/>
    </row>
    <row r="38" spans="1:13" ht="15">
      <c r="A38" s="25" t="s">
        <v>10</v>
      </c>
      <c r="B38" s="25" t="s">
        <v>45</v>
      </c>
      <c r="C38" s="25" t="s">
        <v>19</v>
      </c>
      <c r="D38" s="26">
        <v>45933</v>
      </c>
      <c r="E38" s="27">
        <v>0.39374999999999999</v>
      </c>
      <c r="F38" s="25">
        <v>-7.42</v>
      </c>
      <c r="G38" s="25">
        <v>13.32</v>
      </c>
      <c r="H38" s="25">
        <v>5.9</v>
      </c>
      <c r="I38" s="25"/>
      <c r="J38" s="25"/>
    </row>
    <row r="39" spans="1:13" ht="15">
      <c r="A39" s="25" t="s">
        <v>10</v>
      </c>
      <c r="B39" s="25" t="s">
        <v>46</v>
      </c>
      <c r="C39" s="25" t="s">
        <v>19</v>
      </c>
      <c r="D39" s="26">
        <v>45933</v>
      </c>
      <c r="E39" s="27">
        <v>0.38055555555555554</v>
      </c>
      <c r="F39" s="25">
        <v>-10.92</v>
      </c>
      <c r="G39" s="25">
        <v>24.32</v>
      </c>
      <c r="H39" s="25">
        <v>13.4</v>
      </c>
      <c r="I39" s="25"/>
      <c r="J39" s="25"/>
    </row>
    <row r="40" spans="1:13" ht="15">
      <c r="A40" s="25" t="s">
        <v>10</v>
      </c>
      <c r="B40" s="25" t="s">
        <v>47</v>
      </c>
      <c r="C40" s="25" t="s">
        <v>19</v>
      </c>
      <c r="D40" s="26">
        <v>45933</v>
      </c>
      <c r="E40" s="27">
        <v>0.33958333333333335</v>
      </c>
      <c r="F40" s="25">
        <v>-26.57</v>
      </c>
      <c r="G40" s="25">
        <v>40.369999999999997</v>
      </c>
      <c r="H40" s="25">
        <v>13.8</v>
      </c>
      <c r="I40" s="25"/>
      <c r="J40" s="25"/>
    </row>
    <row r="41" spans="1:13" ht="15">
      <c r="A41" s="25" t="s">
        <v>10</v>
      </c>
      <c r="B41" s="25" t="s">
        <v>40</v>
      </c>
      <c r="C41" s="25" t="s">
        <v>19</v>
      </c>
      <c r="D41" s="26">
        <v>45933</v>
      </c>
      <c r="E41" s="27">
        <v>0.31180555555555556</v>
      </c>
      <c r="F41" s="25">
        <v>0.27</v>
      </c>
      <c r="G41" s="25">
        <v>15.03</v>
      </c>
      <c r="H41" s="25">
        <v>15.3</v>
      </c>
      <c r="I41" s="25"/>
      <c r="J41" s="25"/>
    </row>
    <row r="42" spans="1:13" ht="15">
      <c r="A42" s="25" t="s">
        <v>10</v>
      </c>
      <c r="B42" s="25" t="s">
        <v>48</v>
      </c>
      <c r="C42" s="25" t="s">
        <v>19</v>
      </c>
      <c r="D42" s="26">
        <v>45933</v>
      </c>
      <c r="E42" s="27">
        <v>0.27986111111111112</v>
      </c>
      <c r="F42" s="25">
        <v>-15.33</v>
      </c>
      <c r="G42" s="25">
        <v>21.23</v>
      </c>
      <c r="H42" s="25">
        <v>5.9</v>
      </c>
      <c r="I42" s="25"/>
      <c r="J42" s="25"/>
    </row>
    <row r="43" spans="1:13" ht="15">
      <c r="A43" s="25" t="s">
        <v>10</v>
      </c>
      <c r="B43" s="25" t="s">
        <v>49</v>
      </c>
      <c r="C43" s="25" t="s">
        <v>19</v>
      </c>
      <c r="D43" s="26">
        <v>45933</v>
      </c>
      <c r="E43" s="27">
        <v>0.25833333333333336</v>
      </c>
      <c r="F43" s="25">
        <v>-22.55</v>
      </c>
      <c r="G43" s="25">
        <v>28.45</v>
      </c>
      <c r="H43" s="25">
        <v>5.9</v>
      </c>
      <c r="I43" s="25"/>
      <c r="J43" s="25"/>
    </row>
    <row r="44" spans="1:13" ht="15">
      <c r="A44" s="25" t="s">
        <v>10</v>
      </c>
      <c r="B44" s="25" t="s">
        <v>50</v>
      </c>
      <c r="C44" s="25" t="s">
        <v>19</v>
      </c>
      <c r="D44" s="26">
        <v>45933</v>
      </c>
      <c r="E44" s="27">
        <v>0.23749999999999999</v>
      </c>
      <c r="F44" s="25">
        <v>-14.05</v>
      </c>
      <c r="G44" s="25">
        <v>28.05</v>
      </c>
      <c r="H44" s="25">
        <v>14</v>
      </c>
      <c r="I44" s="25"/>
      <c r="J44" s="25"/>
    </row>
    <row r="45" spans="1:13" ht="15">
      <c r="A45" s="25" t="s">
        <v>10</v>
      </c>
      <c r="B45" s="25" t="s">
        <v>51</v>
      </c>
      <c r="C45" s="25" t="s">
        <v>19</v>
      </c>
      <c r="D45" s="26">
        <v>45933</v>
      </c>
      <c r="E45" s="27">
        <v>0.21736111111111112</v>
      </c>
      <c r="F45" s="25">
        <v>-1.78</v>
      </c>
      <c r="G45" s="25">
        <v>7.68</v>
      </c>
      <c r="H45" s="25">
        <v>5.9</v>
      </c>
      <c r="I45" s="25"/>
      <c r="J45" s="25"/>
    </row>
    <row r="46" spans="1:13" ht="15">
      <c r="A46" s="25" t="s">
        <v>10</v>
      </c>
      <c r="B46" s="25" t="s">
        <v>52</v>
      </c>
      <c r="C46" s="25" t="s">
        <v>19</v>
      </c>
      <c r="D46" s="26">
        <v>45933</v>
      </c>
      <c r="E46" s="27">
        <v>0.17847222222222223</v>
      </c>
      <c r="F46" s="25">
        <v>-19.7</v>
      </c>
      <c r="G46" s="25">
        <v>30.6</v>
      </c>
      <c r="H46" s="25">
        <v>10.9</v>
      </c>
      <c r="I46" s="25"/>
      <c r="J46" s="25"/>
    </row>
    <row r="47" spans="1:13" ht="15">
      <c r="A47" s="25" t="s">
        <v>10</v>
      </c>
      <c r="B47" s="25" t="s">
        <v>40</v>
      </c>
      <c r="C47" s="25" t="s">
        <v>19</v>
      </c>
      <c r="D47" s="26">
        <v>45933</v>
      </c>
      <c r="E47" s="27">
        <v>0.13541666666666666</v>
      </c>
      <c r="F47" s="25">
        <v>-11.53</v>
      </c>
      <c r="G47" s="25">
        <v>26.83</v>
      </c>
      <c r="H47" s="25">
        <v>15.3</v>
      </c>
      <c r="I47" s="25"/>
      <c r="J47" s="25"/>
      <c r="K47">
        <f>SUM(G2:G47)</f>
        <v>856.45000000000016</v>
      </c>
      <c r="L47">
        <f>SUM(H2:H47)</f>
        <v>520.69999999999982</v>
      </c>
      <c r="M47">
        <f>L47/K47</f>
        <v>0.60797477961352064</v>
      </c>
    </row>
    <row r="48" spans="1:13" ht="15">
      <c r="A48" s="25" t="s">
        <v>10</v>
      </c>
      <c r="B48" s="25" t="s">
        <v>53</v>
      </c>
      <c r="C48" s="25" t="s">
        <v>19</v>
      </c>
      <c r="D48" s="26">
        <v>45930</v>
      </c>
      <c r="E48" s="27">
        <v>0.43125000000000002</v>
      </c>
      <c r="F48" s="25">
        <v>-1066.6500000000001</v>
      </c>
      <c r="G48" s="28">
        <v>1082.3499999999999</v>
      </c>
      <c r="H48" s="25">
        <v>15.7</v>
      </c>
      <c r="I48" s="25"/>
      <c r="J48" s="25"/>
    </row>
    <row r="49" spans="1:10" ht="15">
      <c r="A49" s="25" t="s">
        <v>10</v>
      </c>
      <c r="B49" s="25" t="s">
        <v>17</v>
      </c>
      <c r="C49" s="25" t="s">
        <v>54</v>
      </c>
      <c r="D49" s="26">
        <v>45938</v>
      </c>
      <c r="E49" s="27">
        <v>0.10069444444444445</v>
      </c>
      <c r="F49" s="25">
        <v>-5.58</v>
      </c>
      <c r="G49" s="25">
        <v>5.58</v>
      </c>
      <c r="H49" s="25">
        <v>0</v>
      </c>
      <c r="I49" s="25" t="s">
        <v>55</v>
      </c>
      <c r="J49" s="25" t="s">
        <v>12</v>
      </c>
    </row>
    <row r="50" spans="1:10" ht="15">
      <c r="A50" s="25" t="s">
        <v>10</v>
      </c>
      <c r="B50" s="25" t="s">
        <v>16</v>
      </c>
      <c r="C50" s="25" t="s">
        <v>54</v>
      </c>
      <c r="D50" s="26">
        <v>45938</v>
      </c>
      <c r="E50" s="27">
        <v>9.6527777777777782E-2</v>
      </c>
      <c r="F50" s="25">
        <v>-12.1</v>
      </c>
      <c r="G50" s="25">
        <v>12.1</v>
      </c>
      <c r="H50" s="25">
        <v>0</v>
      </c>
      <c r="I50" s="25" t="s">
        <v>55</v>
      </c>
      <c r="J50" s="25" t="s">
        <v>12</v>
      </c>
    </row>
    <row r="51" spans="1:10" ht="15">
      <c r="A51" s="25" t="s">
        <v>10</v>
      </c>
      <c r="B51" s="25" t="s">
        <v>36</v>
      </c>
      <c r="C51" s="25" t="s">
        <v>54</v>
      </c>
      <c r="D51" s="26">
        <v>45938</v>
      </c>
      <c r="E51" s="27">
        <v>7.2916666666666671E-2</v>
      </c>
      <c r="F51" s="25">
        <v>-6.83</v>
      </c>
      <c r="G51" s="25">
        <v>6.83</v>
      </c>
      <c r="H51" s="25">
        <v>0</v>
      </c>
      <c r="I51" s="25" t="s">
        <v>55</v>
      </c>
      <c r="J51" s="25" t="s">
        <v>19</v>
      </c>
    </row>
    <row r="52" spans="1:10" ht="15">
      <c r="A52" s="25" t="s">
        <v>10</v>
      </c>
      <c r="B52" s="25" t="s">
        <v>39</v>
      </c>
      <c r="C52" s="25" t="s">
        <v>54</v>
      </c>
      <c r="D52" s="26">
        <v>45937</v>
      </c>
      <c r="E52" s="27">
        <v>0.32083333333333336</v>
      </c>
      <c r="F52" s="25">
        <v>-2.2999999999999998</v>
      </c>
      <c r="G52" s="25">
        <v>2.2999999999999998</v>
      </c>
      <c r="H52" s="25">
        <v>0</v>
      </c>
      <c r="I52" s="25" t="s">
        <v>55</v>
      </c>
      <c r="J52" s="25" t="s">
        <v>19</v>
      </c>
    </row>
    <row r="53" spans="1:10" ht="15">
      <c r="A53" s="25" t="s">
        <v>10</v>
      </c>
      <c r="B53" s="25" t="s">
        <v>37</v>
      </c>
      <c r="C53" s="25" t="s">
        <v>54</v>
      </c>
      <c r="D53" s="26">
        <v>45937</v>
      </c>
      <c r="E53" s="27">
        <v>0.25</v>
      </c>
      <c r="F53" s="25">
        <v>-1.8</v>
      </c>
      <c r="G53" s="25">
        <v>1.8</v>
      </c>
      <c r="H53" s="25">
        <v>0</v>
      </c>
      <c r="I53" s="25" t="s">
        <v>55</v>
      </c>
      <c r="J53" s="25" t="s">
        <v>19</v>
      </c>
    </row>
    <row r="54" spans="1:10" ht="15">
      <c r="A54" s="25" t="s">
        <v>10</v>
      </c>
      <c r="B54" s="25" t="s">
        <v>50</v>
      </c>
      <c r="C54" s="25" t="s">
        <v>54</v>
      </c>
      <c r="D54" s="26">
        <v>45937</v>
      </c>
      <c r="E54" s="27">
        <v>8.1944444444444445E-2</v>
      </c>
      <c r="F54" s="25">
        <v>-9.6300000000000008</v>
      </c>
      <c r="G54" s="25">
        <v>9.6300000000000008</v>
      </c>
      <c r="H54" s="25">
        <v>0</v>
      </c>
      <c r="I54" s="25" t="s">
        <v>55</v>
      </c>
      <c r="J54" s="25" t="s">
        <v>19</v>
      </c>
    </row>
    <row r="55" spans="1:10" ht="15">
      <c r="A55" s="25" t="s">
        <v>10</v>
      </c>
      <c r="B55" s="25" t="s">
        <v>52</v>
      </c>
      <c r="C55" s="25" t="s">
        <v>54</v>
      </c>
      <c r="D55" s="26">
        <v>45936</v>
      </c>
      <c r="E55" s="27">
        <v>0.32916666666666666</v>
      </c>
      <c r="F55" s="25">
        <v>-2.23</v>
      </c>
      <c r="G55" s="25">
        <v>2.23</v>
      </c>
      <c r="H55" s="25">
        <v>0</v>
      </c>
      <c r="I55" s="25"/>
      <c r="J55" s="25" t="s">
        <v>19</v>
      </c>
    </row>
    <row r="56" spans="1:10" ht="15">
      <c r="A56" s="25" t="s">
        <v>10</v>
      </c>
      <c r="B56" s="25" t="s">
        <v>53</v>
      </c>
      <c r="C56" s="25" t="s">
        <v>54</v>
      </c>
      <c r="D56" s="26">
        <v>45936</v>
      </c>
      <c r="E56" s="27">
        <v>0.31180555555555556</v>
      </c>
      <c r="F56" s="25">
        <v>-4.8499999999999996</v>
      </c>
      <c r="G56" s="25">
        <v>4.8499999999999996</v>
      </c>
      <c r="H56" s="25">
        <v>0</v>
      </c>
      <c r="I56" s="25" t="s">
        <v>55</v>
      </c>
      <c r="J56" s="25" t="s">
        <v>19</v>
      </c>
    </row>
    <row r="57" spans="1:10" ht="15">
      <c r="A57" s="25" t="s">
        <v>10</v>
      </c>
      <c r="B57" s="25" t="s">
        <v>45</v>
      </c>
      <c r="C57" s="25" t="s">
        <v>54</v>
      </c>
      <c r="D57" s="26">
        <v>45936</v>
      </c>
      <c r="E57" s="27">
        <v>0.30833333333333335</v>
      </c>
      <c r="F57" s="25">
        <v>-2.5299999999999998</v>
      </c>
      <c r="G57" s="25">
        <v>2.5299999999999998</v>
      </c>
      <c r="H57" s="25">
        <v>0</v>
      </c>
      <c r="I57" s="25" t="s">
        <v>55</v>
      </c>
      <c r="J57" s="25" t="s">
        <v>19</v>
      </c>
    </row>
    <row r="58" spans="1:10" ht="15">
      <c r="A58" s="25" t="s">
        <v>10</v>
      </c>
      <c r="B58" s="25" t="s">
        <v>46</v>
      </c>
      <c r="C58" s="25" t="s">
        <v>54</v>
      </c>
      <c r="D58" s="26">
        <v>45936</v>
      </c>
      <c r="E58" s="27">
        <v>0.28749999999999998</v>
      </c>
      <c r="F58" s="25">
        <v>-1.35</v>
      </c>
      <c r="G58" s="25">
        <v>1.35</v>
      </c>
      <c r="H58" s="25">
        <v>0</v>
      </c>
      <c r="I58" s="25" t="s">
        <v>55</v>
      </c>
      <c r="J58" s="25" t="s">
        <v>19</v>
      </c>
    </row>
    <row r="59" spans="1:10" ht="15">
      <c r="A59" s="25" t="s">
        <v>10</v>
      </c>
      <c r="B59" s="25" t="s">
        <v>56</v>
      </c>
      <c r="C59" s="25" t="s">
        <v>54</v>
      </c>
      <c r="D59" s="26">
        <v>45936</v>
      </c>
      <c r="E59" s="27">
        <v>8.6805555555555552E-2</v>
      </c>
      <c r="F59" s="25">
        <v>-8.75</v>
      </c>
      <c r="G59" s="25">
        <v>8.75</v>
      </c>
      <c r="H59" s="25">
        <v>0</v>
      </c>
      <c r="I59" s="25" t="s">
        <v>55</v>
      </c>
      <c r="J59" s="25" t="s">
        <v>19</v>
      </c>
    </row>
    <row r="60" spans="1:10" ht="15">
      <c r="A60" s="25" t="s">
        <v>10</v>
      </c>
      <c r="B60" s="25" t="s">
        <v>50</v>
      </c>
      <c r="C60" s="25" t="s">
        <v>54</v>
      </c>
      <c r="D60" s="26">
        <v>45936</v>
      </c>
      <c r="E60" s="27">
        <v>8.0555555555555561E-2</v>
      </c>
      <c r="F60" s="25">
        <v>-4.55</v>
      </c>
      <c r="G60" s="25">
        <v>4.55</v>
      </c>
      <c r="H60" s="25">
        <v>0</v>
      </c>
      <c r="I60" s="25" t="s">
        <v>55</v>
      </c>
      <c r="J60" s="25" t="s">
        <v>19</v>
      </c>
    </row>
    <row r="61" spans="1:10" ht="15">
      <c r="A61" s="25" t="s">
        <v>10</v>
      </c>
      <c r="B61" s="25" t="s">
        <v>50</v>
      </c>
      <c r="C61" s="25" t="s">
        <v>54</v>
      </c>
      <c r="D61" s="26">
        <v>45933</v>
      </c>
      <c r="E61" s="27">
        <v>0.35</v>
      </c>
      <c r="F61" s="25">
        <v>-9.6999999999999993</v>
      </c>
      <c r="G61" s="25">
        <v>9.6999999999999993</v>
      </c>
      <c r="H61" s="25">
        <v>0</v>
      </c>
      <c r="I61" s="25" t="s">
        <v>55</v>
      </c>
      <c r="J61" s="25" t="s">
        <v>19</v>
      </c>
    </row>
    <row r="62" spans="1:10" ht="15">
      <c r="A62" s="25" t="s">
        <v>10</v>
      </c>
      <c r="B62" s="25" t="s">
        <v>56</v>
      </c>
      <c r="C62" s="25" t="s">
        <v>54</v>
      </c>
      <c r="D62" s="26">
        <v>45933</v>
      </c>
      <c r="E62" s="27">
        <v>0.10833333333333334</v>
      </c>
      <c r="F62" s="25">
        <v>-14.93</v>
      </c>
      <c r="G62" s="25">
        <v>14.93</v>
      </c>
      <c r="H62" s="25">
        <v>0</v>
      </c>
      <c r="I62" s="25" t="s">
        <v>55</v>
      </c>
      <c r="J62" s="25" t="s">
        <v>19</v>
      </c>
    </row>
    <row r="63" spans="1:10" ht="15">
      <c r="A63" s="25" t="s">
        <v>10</v>
      </c>
      <c r="B63" s="25" t="s">
        <v>53</v>
      </c>
      <c r="C63" s="25" t="s">
        <v>54</v>
      </c>
      <c r="D63" s="26">
        <v>45933</v>
      </c>
      <c r="E63" s="27">
        <v>7.4999999999999997E-2</v>
      </c>
      <c r="F63" s="25">
        <v>-9.0299999999999994</v>
      </c>
      <c r="G63" s="25">
        <v>9.0299999999999994</v>
      </c>
      <c r="H63" s="25">
        <v>0</v>
      </c>
      <c r="I63" s="25" t="s">
        <v>55</v>
      </c>
      <c r="J63" s="25" t="s">
        <v>19</v>
      </c>
    </row>
    <row r="64" spans="1:10" ht="15">
      <c r="A64" s="25" t="s">
        <v>10</v>
      </c>
      <c r="B64" s="25" t="s">
        <v>56</v>
      </c>
      <c r="C64" s="25" t="s">
        <v>54</v>
      </c>
      <c r="D64" s="26">
        <v>45929</v>
      </c>
      <c r="E64" s="27">
        <v>0.29583333333333334</v>
      </c>
      <c r="F64" s="25">
        <v>-30.42</v>
      </c>
      <c r="G64" s="25">
        <v>30.42</v>
      </c>
      <c r="H64" s="25">
        <v>0</v>
      </c>
      <c r="I64" s="25" t="s">
        <v>55</v>
      </c>
      <c r="J64" s="25" t="s">
        <v>19</v>
      </c>
    </row>
    <row r="65" spans="1:10" ht="15">
      <c r="A65" s="25" t="s">
        <v>10</v>
      </c>
      <c r="B65" s="25" t="s">
        <v>57</v>
      </c>
      <c r="C65" s="25" t="s">
        <v>54</v>
      </c>
      <c r="D65" s="26">
        <v>45929</v>
      </c>
      <c r="E65" s="27">
        <v>4.8611111111111112E-2</v>
      </c>
      <c r="F65" s="25">
        <v>-14.72</v>
      </c>
      <c r="G65" s="25">
        <v>14.72</v>
      </c>
      <c r="H65" s="25">
        <v>0</v>
      </c>
      <c r="I65" s="25" t="s">
        <v>55</v>
      </c>
      <c r="J65" s="25" t="s">
        <v>19</v>
      </c>
    </row>
    <row r="66" spans="1:10" ht="15">
      <c r="A66" s="25" t="s">
        <v>10</v>
      </c>
      <c r="B66" s="25" t="s">
        <v>58</v>
      </c>
      <c r="C66" s="25" t="s">
        <v>54</v>
      </c>
      <c r="D66" s="26">
        <v>45929</v>
      </c>
      <c r="E66" s="27">
        <v>3.8194444444444448E-2</v>
      </c>
      <c r="F66" s="25">
        <v>-6.63</v>
      </c>
      <c r="G66" s="25">
        <v>6.63</v>
      </c>
      <c r="H66" s="25">
        <v>0</v>
      </c>
      <c r="I66" s="25" t="s">
        <v>55</v>
      </c>
      <c r="J66" s="25" t="s">
        <v>19</v>
      </c>
    </row>
  </sheetData>
  <sortState xmlns:xlrd2="http://schemas.microsoft.com/office/spreadsheetml/2017/richdata2" ref="A2:J66">
    <sortCondition ref="C2:C6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29CC2-8419-4C0F-82F4-AA5D34EE62F3}">
  <dimension ref="A1:M60"/>
  <sheetViews>
    <sheetView workbookViewId="0">
      <pane ySplit="1" topLeftCell="A35" activePane="bottomLeft" state="frozen"/>
      <selection pane="bottomLeft" activeCell="M42" sqref="M42"/>
    </sheetView>
  </sheetViews>
  <sheetFormatPr defaultRowHeight="12.75"/>
  <cols>
    <col min="4" max="4" width="10.5703125" customWidth="1"/>
  </cols>
  <sheetData>
    <row r="1" spans="1:11" ht="15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15"/>
    </row>
    <row r="2" spans="1:11" ht="15">
      <c r="A2" s="25" t="s">
        <v>59</v>
      </c>
      <c r="B2" s="25" t="s">
        <v>60</v>
      </c>
      <c r="C2" s="25" t="s">
        <v>12</v>
      </c>
      <c r="D2" s="26">
        <v>45940</v>
      </c>
      <c r="E2" s="27">
        <v>0.13750000000000001</v>
      </c>
      <c r="F2" s="25">
        <v>10.53</v>
      </c>
      <c r="G2" s="25">
        <v>2.87</v>
      </c>
      <c r="H2" s="25">
        <v>13.4</v>
      </c>
      <c r="I2" s="25"/>
      <c r="J2" s="25"/>
      <c r="K2" s="15"/>
    </row>
    <row r="3" spans="1:11" ht="15">
      <c r="A3" s="25" t="s">
        <v>59</v>
      </c>
      <c r="B3" s="25" t="s">
        <v>61</v>
      </c>
      <c r="C3" s="25" t="s">
        <v>12</v>
      </c>
      <c r="D3" s="26">
        <v>45938</v>
      </c>
      <c r="E3" s="27">
        <v>0.40625</v>
      </c>
      <c r="F3" s="25">
        <v>21</v>
      </c>
      <c r="G3" s="25">
        <v>2</v>
      </c>
      <c r="H3" s="25">
        <v>23</v>
      </c>
      <c r="I3" s="25"/>
      <c r="J3" s="25"/>
      <c r="K3" s="15"/>
    </row>
    <row r="4" spans="1:11" ht="15">
      <c r="A4" s="25" t="s">
        <v>59</v>
      </c>
      <c r="B4" s="25" t="s">
        <v>56</v>
      </c>
      <c r="C4" s="25" t="s">
        <v>12</v>
      </c>
      <c r="D4" s="26">
        <v>45937</v>
      </c>
      <c r="E4" s="27">
        <v>0.12013888888888889</v>
      </c>
      <c r="F4" s="25">
        <v>13.68</v>
      </c>
      <c r="G4" s="25">
        <v>17.52</v>
      </c>
      <c r="H4" s="25">
        <v>31.2</v>
      </c>
      <c r="I4" s="25"/>
      <c r="J4" s="25"/>
      <c r="K4" s="15"/>
    </row>
    <row r="5" spans="1:11" ht="15">
      <c r="A5" s="25" t="s">
        <v>59</v>
      </c>
      <c r="B5" s="25" t="s">
        <v>40</v>
      </c>
      <c r="C5" s="25" t="s">
        <v>12</v>
      </c>
      <c r="D5" s="26">
        <v>45936</v>
      </c>
      <c r="E5" s="27">
        <v>0.40555555555555556</v>
      </c>
      <c r="F5" s="25">
        <v>21.85</v>
      </c>
      <c r="G5" s="25">
        <v>3.45</v>
      </c>
      <c r="H5" s="25">
        <v>25.3</v>
      </c>
      <c r="I5" s="25"/>
      <c r="J5" s="25"/>
      <c r="K5" s="15"/>
    </row>
    <row r="6" spans="1:11" ht="15">
      <c r="A6" s="25" t="s">
        <v>59</v>
      </c>
      <c r="B6" s="25" t="s">
        <v>62</v>
      </c>
      <c r="C6" s="25" t="s">
        <v>12</v>
      </c>
      <c r="D6" s="26">
        <v>45936</v>
      </c>
      <c r="E6" s="27">
        <v>0.40347222222222223</v>
      </c>
      <c r="F6" s="25">
        <v>-1.03</v>
      </c>
      <c r="G6" s="25">
        <v>8.73</v>
      </c>
      <c r="H6" s="25">
        <v>7.7</v>
      </c>
      <c r="I6" s="25"/>
      <c r="J6" s="25"/>
      <c r="K6" s="15"/>
    </row>
    <row r="7" spans="1:11" ht="15">
      <c r="A7" s="25" t="s">
        <v>59</v>
      </c>
      <c r="B7" s="25" t="s">
        <v>43</v>
      </c>
      <c r="C7" s="25" t="s">
        <v>12</v>
      </c>
      <c r="D7" s="26">
        <v>45936</v>
      </c>
      <c r="E7" s="27">
        <v>0.39027777777777778</v>
      </c>
      <c r="F7" s="25">
        <v>11.43</v>
      </c>
      <c r="G7" s="25">
        <v>8.67</v>
      </c>
      <c r="H7" s="25">
        <v>20.100000000000001</v>
      </c>
      <c r="I7" s="25"/>
      <c r="J7" s="25"/>
      <c r="K7" s="15"/>
    </row>
    <row r="8" spans="1:11" ht="15">
      <c r="A8" s="25" t="s">
        <v>59</v>
      </c>
      <c r="B8" s="25" t="s">
        <v>63</v>
      </c>
      <c r="C8" s="25" t="s">
        <v>12</v>
      </c>
      <c r="D8" s="26">
        <v>45936</v>
      </c>
      <c r="E8" s="27">
        <v>0.31041666666666667</v>
      </c>
      <c r="F8" s="25">
        <v>-0.95</v>
      </c>
      <c r="G8" s="25">
        <v>13.25</v>
      </c>
      <c r="H8" s="25">
        <v>12.3</v>
      </c>
      <c r="I8" s="25"/>
      <c r="J8" s="25"/>
      <c r="K8" s="15"/>
    </row>
    <row r="9" spans="1:11" ht="15">
      <c r="A9" s="25" t="s">
        <v>59</v>
      </c>
      <c r="B9" s="25" t="s">
        <v>64</v>
      </c>
      <c r="C9" s="25" t="s">
        <v>19</v>
      </c>
      <c r="D9" s="26">
        <v>45940</v>
      </c>
      <c r="E9" s="27">
        <v>0.32916666666666666</v>
      </c>
      <c r="F9" s="25">
        <v>3.17</v>
      </c>
      <c r="G9" s="25">
        <v>2.73</v>
      </c>
      <c r="H9" s="25">
        <v>5.9</v>
      </c>
      <c r="I9" s="25"/>
      <c r="J9" s="25"/>
      <c r="K9" s="15"/>
    </row>
    <row r="10" spans="1:11" ht="15">
      <c r="A10" s="25" t="s">
        <v>59</v>
      </c>
      <c r="B10" s="25" t="s">
        <v>65</v>
      </c>
      <c r="C10" s="25" t="s">
        <v>19</v>
      </c>
      <c r="D10" s="26">
        <v>45940</v>
      </c>
      <c r="E10" s="27">
        <v>0.15486111111111112</v>
      </c>
      <c r="F10" s="25">
        <v>-8.4700000000000006</v>
      </c>
      <c r="G10" s="25">
        <v>14.37</v>
      </c>
      <c r="H10" s="25">
        <v>5.9</v>
      </c>
      <c r="I10" s="25"/>
      <c r="J10" s="25"/>
      <c r="K10" s="15"/>
    </row>
    <row r="11" spans="1:11" ht="15">
      <c r="A11" s="25" t="s">
        <v>59</v>
      </c>
      <c r="B11" s="25" t="s">
        <v>66</v>
      </c>
      <c r="C11" s="25" t="s">
        <v>19</v>
      </c>
      <c r="D11" s="26">
        <v>45940</v>
      </c>
      <c r="E11" s="27">
        <v>0.13402777777777777</v>
      </c>
      <c r="F11" s="25">
        <v>3.02</v>
      </c>
      <c r="G11" s="25">
        <v>8.48</v>
      </c>
      <c r="H11" s="25">
        <v>11.5</v>
      </c>
      <c r="I11" s="25"/>
      <c r="J11" s="25"/>
      <c r="K11" s="15"/>
    </row>
    <row r="12" spans="1:11" ht="15">
      <c r="A12" s="25" t="s">
        <v>59</v>
      </c>
      <c r="B12" s="25" t="s">
        <v>67</v>
      </c>
      <c r="C12" s="25" t="s">
        <v>19</v>
      </c>
      <c r="D12" s="26">
        <v>45940</v>
      </c>
      <c r="E12" s="27">
        <v>0.12638888888888888</v>
      </c>
      <c r="F12" s="25">
        <v>5.17</v>
      </c>
      <c r="G12" s="25">
        <v>8.1300000000000008</v>
      </c>
      <c r="H12" s="25">
        <v>13.3</v>
      </c>
      <c r="I12" s="25"/>
      <c r="J12" s="25"/>
      <c r="K12" s="15"/>
    </row>
    <row r="13" spans="1:11" ht="15">
      <c r="A13" s="25" t="s">
        <v>59</v>
      </c>
      <c r="B13" s="25" t="s">
        <v>68</v>
      </c>
      <c r="C13" s="25" t="s">
        <v>19</v>
      </c>
      <c r="D13" s="26">
        <v>45940</v>
      </c>
      <c r="E13" s="27">
        <v>0.11944444444444445</v>
      </c>
      <c r="F13" s="25">
        <v>-4.8</v>
      </c>
      <c r="G13" s="25">
        <v>10.7</v>
      </c>
      <c r="H13" s="25">
        <v>5.9</v>
      </c>
      <c r="I13" s="25"/>
      <c r="J13" s="25"/>
    </row>
    <row r="14" spans="1:11" ht="15">
      <c r="A14" s="25" t="s">
        <v>59</v>
      </c>
      <c r="B14" s="25" t="s">
        <v>69</v>
      </c>
      <c r="C14" s="25" t="s">
        <v>19</v>
      </c>
      <c r="D14" s="26">
        <v>45940</v>
      </c>
      <c r="E14" s="27">
        <v>0.1111111111111111</v>
      </c>
      <c r="F14" s="25">
        <v>1.73</v>
      </c>
      <c r="G14" s="25">
        <v>4.17</v>
      </c>
      <c r="H14" s="25">
        <v>5.9</v>
      </c>
      <c r="I14" s="25"/>
      <c r="J14" s="25"/>
    </row>
    <row r="15" spans="1:11" ht="15">
      <c r="A15" s="25" t="s">
        <v>59</v>
      </c>
      <c r="B15" s="25" t="s">
        <v>70</v>
      </c>
      <c r="C15" s="25" t="s">
        <v>19</v>
      </c>
      <c r="D15" s="26">
        <v>45940</v>
      </c>
      <c r="E15" s="27">
        <v>0.1076388888888889</v>
      </c>
      <c r="F15" s="25">
        <v>0.77</v>
      </c>
      <c r="G15" s="25">
        <v>5.13</v>
      </c>
      <c r="H15" s="25">
        <v>5.9</v>
      </c>
      <c r="I15" s="25"/>
      <c r="J15" s="25"/>
    </row>
    <row r="16" spans="1:11" ht="15">
      <c r="A16" s="25" t="s">
        <v>59</v>
      </c>
      <c r="B16" s="25" t="s">
        <v>71</v>
      </c>
      <c r="C16" s="25" t="s">
        <v>19</v>
      </c>
      <c r="D16" s="26">
        <v>45940</v>
      </c>
      <c r="E16" s="27">
        <v>0.10347222222222222</v>
      </c>
      <c r="F16" s="25">
        <v>2.48</v>
      </c>
      <c r="G16" s="25">
        <v>4.62</v>
      </c>
      <c r="H16" s="25">
        <v>7.1</v>
      </c>
      <c r="I16" s="25"/>
      <c r="J16" s="25"/>
    </row>
    <row r="17" spans="1:10" ht="15">
      <c r="A17" s="25" t="s">
        <v>59</v>
      </c>
      <c r="B17" s="25" t="s">
        <v>72</v>
      </c>
      <c r="C17" s="25" t="s">
        <v>19</v>
      </c>
      <c r="D17" s="26">
        <v>45939</v>
      </c>
      <c r="E17" s="27">
        <v>0.42152777777777778</v>
      </c>
      <c r="F17" s="25">
        <v>6.07</v>
      </c>
      <c r="G17" s="25">
        <v>6.43</v>
      </c>
      <c r="H17" s="25">
        <v>12.5</v>
      </c>
      <c r="I17" s="25"/>
      <c r="J17" s="25"/>
    </row>
    <row r="18" spans="1:10" ht="15">
      <c r="A18" s="25" t="s">
        <v>59</v>
      </c>
      <c r="B18" s="25" t="s">
        <v>73</v>
      </c>
      <c r="C18" s="25" t="s">
        <v>19</v>
      </c>
      <c r="D18" s="26">
        <v>45939</v>
      </c>
      <c r="E18" s="27">
        <v>0.3659722222222222</v>
      </c>
      <c r="F18" s="25">
        <v>0.63</v>
      </c>
      <c r="G18" s="25">
        <v>8.3699999999999992</v>
      </c>
      <c r="H18" s="25">
        <v>9</v>
      </c>
      <c r="I18" s="25"/>
      <c r="J18" s="25"/>
    </row>
    <row r="19" spans="1:10" ht="15">
      <c r="A19" s="25" t="s">
        <v>59</v>
      </c>
      <c r="B19" s="25" t="s">
        <v>74</v>
      </c>
      <c r="C19" s="25" t="s">
        <v>19</v>
      </c>
      <c r="D19" s="26">
        <v>45939</v>
      </c>
      <c r="E19" s="27">
        <v>0.12430555555555556</v>
      </c>
      <c r="F19" s="25">
        <v>-6.62</v>
      </c>
      <c r="G19" s="25">
        <v>12.52</v>
      </c>
      <c r="H19" s="25">
        <v>5.9</v>
      </c>
      <c r="I19" s="25"/>
      <c r="J19" s="25"/>
    </row>
    <row r="20" spans="1:10" ht="15">
      <c r="A20" s="25" t="s">
        <v>59</v>
      </c>
      <c r="B20" s="25" t="s">
        <v>75</v>
      </c>
      <c r="C20" s="25" t="s">
        <v>19</v>
      </c>
      <c r="D20" s="26">
        <v>45939</v>
      </c>
      <c r="E20" s="27">
        <v>9.0277777777777776E-2</v>
      </c>
      <c r="F20" s="25">
        <v>-0.43</v>
      </c>
      <c r="G20" s="25">
        <v>6.33</v>
      </c>
      <c r="H20" s="25">
        <v>5.9</v>
      </c>
      <c r="I20" s="25"/>
      <c r="J20" s="25"/>
    </row>
    <row r="21" spans="1:10" ht="15">
      <c r="A21" s="25" t="s">
        <v>59</v>
      </c>
      <c r="B21" s="25" t="s">
        <v>76</v>
      </c>
      <c r="C21" s="25" t="s">
        <v>19</v>
      </c>
      <c r="D21" s="26">
        <v>45939</v>
      </c>
      <c r="E21" s="27">
        <v>8.4722222222222227E-2</v>
      </c>
      <c r="F21" s="25">
        <v>-4.97</v>
      </c>
      <c r="G21" s="25">
        <v>10.87</v>
      </c>
      <c r="H21" s="25">
        <v>5.9</v>
      </c>
      <c r="I21" s="25"/>
      <c r="J21" s="25"/>
    </row>
    <row r="22" spans="1:10" ht="15">
      <c r="A22" s="25" t="s">
        <v>59</v>
      </c>
      <c r="B22" s="25" t="s">
        <v>77</v>
      </c>
      <c r="C22" s="25" t="s">
        <v>19</v>
      </c>
      <c r="D22" s="26">
        <v>45938</v>
      </c>
      <c r="E22" s="27">
        <v>0.43263888888888891</v>
      </c>
      <c r="F22" s="25">
        <v>-10.23</v>
      </c>
      <c r="G22" s="25">
        <v>22.83</v>
      </c>
      <c r="H22" s="25">
        <v>12.6</v>
      </c>
      <c r="I22" s="25"/>
      <c r="J22" s="25"/>
    </row>
    <row r="23" spans="1:10" ht="15">
      <c r="A23" s="25" t="s">
        <v>59</v>
      </c>
      <c r="B23" s="25" t="s">
        <v>78</v>
      </c>
      <c r="C23" s="25" t="s">
        <v>19</v>
      </c>
      <c r="D23" s="26">
        <v>45938</v>
      </c>
      <c r="E23" s="27">
        <v>0.4152777777777778</v>
      </c>
      <c r="F23" s="25">
        <v>8.1199999999999992</v>
      </c>
      <c r="G23" s="25">
        <v>5.08</v>
      </c>
      <c r="H23" s="25">
        <v>13.2</v>
      </c>
      <c r="I23" s="25"/>
      <c r="J23" s="25"/>
    </row>
    <row r="24" spans="1:10" ht="15">
      <c r="A24" s="25" t="s">
        <v>59</v>
      </c>
      <c r="B24" s="25" t="s">
        <v>79</v>
      </c>
      <c r="C24" s="25" t="s">
        <v>19</v>
      </c>
      <c r="D24" s="26">
        <v>45938</v>
      </c>
      <c r="E24" s="27">
        <v>0.41111111111111109</v>
      </c>
      <c r="F24" s="25">
        <v>0.67</v>
      </c>
      <c r="G24" s="25">
        <v>5.23</v>
      </c>
      <c r="H24" s="25">
        <v>5.9</v>
      </c>
      <c r="I24" s="25"/>
      <c r="J24" s="25"/>
    </row>
    <row r="25" spans="1:10" ht="15">
      <c r="A25" s="25" t="s">
        <v>59</v>
      </c>
      <c r="B25" s="25" t="s">
        <v>61</v>
      </c>
      <c r="C25" s="25" t="s">
        <v>19</v>
      </c>
      <c r="D25" s="26">
        <v>45938</v>
      </c>
      <c r="E25" s="27">
        <v>0.40347222222222223</v>
      </c>
      <c r="F25" s="25">
        <v>8.52</v>
      </c>
      <c r="G25" s="25">
        <v>6.18</v>
      </c>
      <c r="H25" s="25">
        <v>14.7</v>
      </c>
      <c r="I25" s="25"/>
      <c r="J25" s="25"/>
    </row>
    <row r="26" spans="1:10" ht="15">
      <c r="A26" s="25" t="s">
        <v>59</v>
      </c>
      <c r="B26" s="25" t="s">
        <v>80</v>
      </c>
      <c r="C26" s="25" t="s">
        <v>19</v>
      </c>
      <c r="D26" s="26">
        <v>45938</v>
      </c>
      <c r="E26" s="27">
        <v>0.39791666666666664</v>
      </c>
      <c r="F26" s="25">
        <v>-2.68</v>
      </c>
      <c r="G26" s="25">
        <v>8.58</v>
      </c>
      <c r="H26" s="25">
        <v>5.9</v>
      </c>
      <c r="I26" s="25"/>
      <c r="J26" s="25"/>
    </row>
    <row r="27" spans="1:10" ht="15">
      <c r="A27" s="25" t="s">
        <v>59</v>
      </c>
      <c r="B27" s="25" t="s">
        <v>81</v>
      </c>
      <c r="C27" s="25" t="s">
        <v>19</v>
      </c>
      <c r="D27" s="26">
        <v>45938</v>
      </c>
      <c r="E27" s="27">
        <v>0.11458333333333333</v>
      </c>
      <c r="F27" s="25">
        <v>-14.37</v>
      </c>
      <c r="G27" s="25">
        <v>26.37</v>
      </c>
      <c r="H27" s="25">
        <v>12</v>
      </c>
      <c r="I27" s="25"/>
      <c r="J27" s="25"/>
    </row>
    <row r="28" spans="1:10" ht="15">
      <c r="A28" s="25" t="s">
        <v>59</v>
      </c>
      <c r="B28" s="25" t="s">
        <v>82</v>
      </c>
      <c r="C28" s="25" t="s">
        <v>19</v>
      </c>
      <c r="D28" s="26">
        <v>45937</v>
      </c>
      <c r="E28" s="27">
        <v>0.17083333333333334</v>
      </c>
      <c r="F28" s="25">
        <v>-18.78</v>
      </c>
      <c r="G28" s="25">
        <v>29.78</v>
      </c>
      <c r="H28" s="25">
        <v>11</v>
      </c>
      <c r="I28" s="25"/>
      <c r="J28" s="25"/>
    </row>
    <row r="29" spans="1:10" ht="15">
      <c r="A29" s="25" t="s">
        <v>59</v>
      </c>
      <c r="B29" s="25" t="s">
        <v>83</v>
      </c>
      <c r="C29" s="25" t="s">
        <v>19</v>
      </c>
      <c r="D29" s="26">
        <v>45937</v>
      </c>
      <c r="E29" s="27">
        <v>0.14166666666666666</v>
      </c>
      <c r="F29" s="25">
        <v>-20.170000000000002</v>
      </c>
      <c r="G29" s="25">
        <v>26.07</v>
      </c>
      <c r="H29" s="25">
        <v>5.9</v>
      </c>
      <c r="I29" s="25"/>
      <c r="J29" s="25"/>
    </row>
    <row r="30" spans="1:10" ht="15">
      <c r="A30" s="25" t="s">
        <v>59</v>
      </c>
      <c r="B30" s="25" t="s">
        <v>84</v>
      </c>
      <c r="C30" s="25" t="s">
        <v>19</v>
      </c>
      <c r="D30" s="26">
        <v>45936</v>
      </c>
      <c r="E30" s="27">
        <v>0.10347222222222222</v>
      </c>
      <c r="F30" s="25">
        <v>8.65</v>
      </c>
      <c r="G30" s="25">
        <v>2.4500000000000002</v>
      </c>
      <c r="H30" s="25">
        <v>11.1</v>
      </c>
      <c r="I30" s="25"/>
      <c r="J30" s="25"/>
    </row>
    <row r="31" spans="1:10" ht="15">
      <c r="A31" s="25" t="s">
        <v>59</v>
      </c>
      <c r="B31" s="25" t="s">
        <v>13</v>
      </c>
      <c r="C31" s="25" t="s">
        <v>19</v>
      </c>
      <c r="D31" s="26">
        <v>45936</v>
      </c>
      <c r="E31" s="27">
        <v>0.1</v>
      </c>
      <c r="F31" s="25">
        <v>-7.15</v>
      </c>
      <c r="G31" s="25">
        <v>22.75</v>
      </c>
      <c r="H31" s="25">
        <v>15.6</v>
      </c>
      <c r="I31" s="25"/>
      <c r="J31" s="25"/>
    </row>
    <row r="32" spans="1:10" ht="15">
      <c r="A32" s="25" t="s">
        <v>59</v>
      </c>
      <c r="B32" s="25" t="s">
        <v>85</v>
      </c>
      <c r="C32" s="25" t="s">
        <v>19</v>
      </c>
      <c r="D32" s="26">
        <v>45933</v>
      </c>
      <c r="E32" s="27">
        <v>0.34722222222222221</v>
      </c>
      <c r="F32" s="25">
        <v>7.58</v>
      </c>
      <c r="G32" s="25">
        <v>3.92</v>
      </c>
      <c r="H32" s="25">
        <v>11.5</v>
      </c>
      <c r="I32" s="25"/>
      <c r="J32" s="25"/>
    </row>
    <row r="33" spans="1:13" ht="15">
      <c r="A33" s="25" t="s">
        <v>59</v>
      </c>
      <c r="B33" s="25" t="s">
        <v>86</v>
      </c>
      <c r="C33" s="25" t="s">
        <v>19</v>
      </c>
      <c r="D33" s="26">
        <v>45933</v>
      </c>
      <c r="E33" s="27">
        <v>0.34305555555555556</v>
      </c>
      <c r="F33" s="25">
        <v>6.98</v>
      </c>
      <c r="G33" s="25">
        <v>3.92</v>
      </c>
      <c r="H33" s="25">
        <v>10.9</v>
      </c>
      <c r="I33" s="25"/>
      <c r="J33" s="25"/>
    </row>
    <row r="34" spans="1:13" ht="15">
      <c r="A34" s="25" t="s">
        <v>59</v>
      </c>
      <c r="B34" s="25" t="s">
        <v>87</v>
      </c>
      <c r="C34" s="25" t="s">
        <v>19</v>
      </c>
      <c r="D34" s="26">
        <v>45933</v>
      </c>
      <c r="E34" s="27">
        <v>0.33958333333333335</v>
      </c>
      <c r="F34" s="25">
        <v>2.25</v>
      </c>
      <c r="G34" s="25">
        <v>10.15</v>
      </c>
      <c r="H34" s="25">
        <v>12.4</v>
      </c>
      <c r="I34" s="25"/>
      <c r="J34" s="25"/>
    </row>
    <row r="35" spans="1:13" ht="15">
      <c r="A35" s="25" t="s">
        <v>59</v>
      </c>
      <c r="B35" s="25" t="s">
        <v>63</v>
      </c>
      <c r="C35" s="25" t="s">
        <v>19</v>
      </c>
      <c r="D35" s="26">
        <v>45933</v>
      </c>
      <c r="E35" s="27">
        <v>0.33124999999999999</v>
      </c>
      <c r="F35" s="25">
        <v>3.47</v>
      </c>
      <c r="G35" s="25">
        <v>2.4300000000000002</v>
      </c>
      <c r="H35" s="25">
        <v>5.9</v>
      </c>
      <c r="I35" s="25"/>
      <c r="J35" s="25"/>
    </row>
    <row r="36" spans="1:13" ht="15">
      <c r="A36" s="25" t="s">
        <v>59</v>
      </c>
      <c r="B36" s="25" t="s">
        <v>88</v>
      </c>
      <c r="C36" s="25" t="s">
        <v>19</v>
      </c>
      <c r="D36" s="26">
        <v>45933</v>
      </c>
      <c r="E36" s="27">
        <v>0.32847222222222222</v>
      </c>
      <c r="F36" s="25">
        <v>-3.3</v>
      </c>
      <c r="G36" s="25">
        <v>9.1999999999999993</v>
      </c>
      <c r="H36" s="25">
        <v>5.9</v>
      </c>
      <c r="I36" s="25"/>
      <c r="J36" s="25"/>
    </row>
    <row r="37" spans="1:13" ht="15">
      <c r="A37" s="25" t="s">
        <v>59</v>
      </c>
      <c r="B37" s="25" t="s">
        <v>89</v>
      </c>
      <c r="C37" s="25" t="s">
        <v>19</v>
      </c>
      <c r="D37" s="26">
        <v>45933</v>
      </c>
      <c r="E37" s="27">
        <v>0.3215277777777778</v>
      </c>
      <c r="F37" s="25">
        <v>-19.649999999999999</v>
      </c>
      <c r="G37" s="25">
        <v>31.95</v>
      </c>
      <c r="H37" s="25">
        <v>12.3</v>
      </c>
      <c r="I37" s="25"/>
      <c r="J37" s="25"/>
    </row>
    <row r="38" spans="1:13" ht="15">
      <c r="A38" s="25" t="s">
        <v>59</v>
      </c>
      <c r="B38" s="25" t="s">
        <v>90</v>
      </c>
      <c r="C38" s="25" t="s">
        <v>19</v>
      </c>
      <c r="D38" s="26">
        <v>45933</v>
      </c>
      <c r="E38" s="27">
        <v>0.27291666666666664</v>
      </c>
      <c r="F38" s="25">
        <v>-5.78</v>
      </c>
      <c r="G38" s="25">
        <v>18.78</v>
      </c>
      <c r="H38" s="25">
        <v>13</v>
      </c>
      <c r="I38" s="25"/>
      <c r="J38" s="25"/>
    </row>
    <row r="39" spans="1:13" ht="15">
      <c r="A39" s="25" t="s">
        <v>59</v>
      </c>
      <c r="B39" s="25" t="s">
        <v>91</v>
      </c>
      <c r="C39" s="25" t="s">
        <v>19</v>
      </c>
      <c r="D39" s="26">
        <v>45933</v>
      </c>
      <c r="E39" s="27">
        <v>0.25763888888888886</v>
      </c>
      <c r="F39" s="25">
        <v>-7.07</v>
      </c>
      <c r="G39" s="25">
        <v>12.97</v>
      </c>
      <c r="H39" s="25">
        <v>5.9</v>
      </c>
      <c r="I39" s="25"/>
      <c r="J39" s="25"/>
    </row>
    <row r="40" spans="1:13" ht="15">
      <c r="A40" s="25" t="s">
        <v>59</v>
      </c>
      <c r="B40" s="25" t="s">
        <v>92</v>
      </c>
      <c r="C40" s="25" t="s">
        <v>19</v>
      </c>
      <c r="D40" s="26">
        <v>45933</v>
      </c>
      <c r="E40" s="27">
        <v>0.22083333333333333</v>
      </c>
      <c r="F40" s="25">
        <v>-5.58</v>
      </c>
      <c r="G40" s="25">
        <v>11.48</v>
      </c>
      <c r="H40" s="25">
        <v>5.9</v>
      </c>
      <c r="I40" s="25"/>
      <c r="J40" s="25"/>
    </row>
    <row r="41" spans="1:13" ht="15">
      <c r="A41" s="25" t="s">
        <v>59</v>
      </c>
      <c r="B41" s="25" t="s">
        <v>93</v>
      </c>
      <c r="C41" s="25" t="s">
        <v>19</v>
      </c>
      <c r="D41" s="26">
        <v>45933</v>
      </c>
      <c r="E41" s="27">
        <v>0.17152777777777778</v>
      </c>
      <c r="F41" s="25">
        <v>0.72</v>
      </c>
      <c r="G41" s="25">
        <v>9.58</v>
      </c>
      <c r="H41" s="25">
        <v>10.3</v>
      </c>
      <c r="I41" s="25"/>
      <c r="J41" s="25"/>
    </row>
    <row r="42" spans="1:13" ht="15">
      <c r="A42" s="25" t="s">
        <v>59</v>
      </c>
      <c r="B42" s="25" t="s">
        <v>94</v>
      </c>
      <c r="C42" s="25" t="s">
        <v>19</v>
      </c>
      <c r="D42" s="26">
        <v>45933</v>
      </c>
      <c r="E42" s="27">
        <v>0.15763888888888888</v>
      </c>
      <c r="F42" s="25">
        <v>-16.32</v>
      </c>
      <c r="G42" s="25">
        <v>31.92</v>
      </c>
      <c r="H42" s="25">
        <v>15.6</v>
      </c>
      <c r="I42" s="25"/>
      <c r="J42" s="25"/>
      <c r="K42">
        <f>SUM(G2:G43)</f>
        <v>475.39000000000004</v>
      </c>
      <c r="L42">
        <f>SUM(H2:H43)</f>
        <v>461.09999999999991</v>
      </c>
      <c r="M42">
        <f>L42/K42</f>
        <v>0.96994046992995198</v>
      </c>
    </row>
    <row r="43" spans="1:13" ht="15">
      <c r="A43" s="25" t="s">
        <v>59</v>
      </c>
      <c r="B43" s="25" t="s">
        <v>95</v>
      </c>
      <c r="C43" s="25" t="s">
        <v>19</v>
      </c>
      <c r="D43" s="26">
        <v>45933</v>
      </c>
      <c r="E43" s="27">
        <v>0.13402777777777777</v>
      </c>
      <c r="F43" s="25">
        <v>-4.43</v>
      </c>
      <c r="G43" s="25">
        <v>14.43</v>
      </c>
      <c r="H43" s="25">
        <v>10</v>
      </c>
      <c r="I43" s="25"/>
      <c r="J43" s="25"/>
    </row>
    <row r="44" spans="1:13" ht="15">
      <c r="A44" s="25" t="s">
        <v>59</v>
      </c>
      <c r="B44" s="25" t="s">
        <v>66</v>
      </c>
      <c r="C44" s="25" t="s">
        <v>54</v>
      </c>
      <c r="D44" s="26">
        <v>45940</v>
      </c>
      <c r="E44" s="27">
        <v>0.14374999999999999</v>
      </c>
      <c r="F44" s="25">
        <v>-7.77</v>
      </c>
      <c r="G44" s="25">
        <v>7.77</v>
      </c>
      <c r="H44" s="25">
        <v>0</v>
      </c>
      <c r="I44" s="25" t="s">
        <v>55</v>
      </c>
      <c r="J44" s="25" t="s">
        <v>19</v>
      </c>
    </row>
    <row r="45" spans="1:13" ht="15">
      <c r="A45" s="25" t="s">
        <v>59</v>
      </c>
      <c r="B45" s="25" t="s">
        <v>84</v>
      </c>
      <c r="C45" s="25" t="s">
        <v>54</v>
      </c>
      <c r="D45" s="26">
        <v>45940</v>
      </c>
      <c r="E45" s="27">
        <v>9.930555555555555E-2</v>
      </c>
      <c r="F45" s="25">
        <v>-7.57</v>
      </c>
      <c r="G45" s="25">
        <v>7.57</v>
      </c>
      <c r="H45" s="25">
        <v>0</v>
      </c>
      <c r="I45" s="25" t="s">
        <v>55</v>
      </c>
      <c r="J45" s="25" t="s">
        <v>19</v>
      </c>
    </row>
    <row r="46" spans="1:13" ht="15">
      <c r="A46" s="25" t="s">
        <v>59</v>
      </c>
      <c r="B46" s="25" t="s">
        <v>74</v>
      </c>
      <c r="C46" s="25" t="s">
        <v>54</v>
      </c>
      <c r="D46" s="26">
        <v>45939</v>
      </c>
      <c r="E46" s="27">
        <v>0.16111111111111112</v>
      </c>
      <c r="F46" s="25">
        <v>-2.58</v>
      </c>
      <c r="G46" s="25">
        <v>2.58</v>
      </c>
      <c r="H46" s="25">
        <v>0</v>
      </c>
      <c r="I46" s="25" t="s">
        <v>55</v>
      </c>
      <c r="J46" s="25" t="s">
        <v>19</v>
      </c>
    </row>
    <row r="47" spans="1:13" ht="15">
      <c r="A47" s="25" t="s">
        <v>59</v>
      </c>
      <c r="B47" s="25" t="s">
        <v>81</v>
      </c>
      <c r="C47" s="25" t="s">
        <v>54</v>
      </c>
      <c r="D47" s="26">
        <v>45938</v>
      </c>
      <c r="E47" s="27">
        <v>0.21527777777777779</v>
      </c>
      <c r="F47" s="25">
        <v>-5.77</v>
      </c>
      <c r="G47" s="25">
        <v>5.77</v>
      </c>
      <c r="H47" s="25">
        <v>0</v>
      </c>
      <c r="I47" s="25" t="s">
        <v>55</v>
      </c>
      <c r="J47" s="25" t="s">
        <v>19</v>
      </c>
    </row>
    <row r="48" spans="1:13" ht="15">
      <c r="A48" s="25" t="s">
        <v>59</v>
      </c>
      <c r="B48" s="25" t="s">
        <v>87</v>
      </c>
      <c r="C48" s="25" t="s">
        <v>54</v>
      </c>
      <c r="D48" s="26">
        <v>45938</v>
      </c>
      <c r="E48" s="27">
        <v>9.5138888888888884E-2</v>
      </c>
      <c r="F48" s="25">
        <v>-1.45</v>
      </c>
      <c r="G48" s="25">
        <v>1.45</v>
      </c>
      <c r="H48" s="25">
        <v>0</v>
      </c>
      <c r="I48" s="25" t="s">
        <v>55</v>
      </c>
      <c r="J48" s="25" t="s">
        <v>19</v>
      </c>
    </row>
    <row r="49" spans="1:10" ht="15">
      <c r="A49" s="25" t="s">
        <v>59</v>
      </c>
      <c r="B49" s="25" t="s">
        <v>82</v>
      </c>
      <c r="C49" s="25" t="s">
        <v>54</v>
      </c>
      <c r="D49" s="26">
        <v>45938</v>
      </c>
      <c r="E49" s="27">
        <v>9.166666666666666E-2</v>
      </c>
      <c r="F49" s="25">
        <v>-6</v>
      </c>
      <c r="G49" s="25">
        <v>6</v>
      </c>
      <c r="H49" s="25">
        <v>0</v>
      </c>
      <c r="I49" s="25" t="s">
        <v>55</v>
      </c>
      <c r="J49" s="25" t="s">
        <v>19</v>
      </c>
    </row>
    <row r="50" spans="1:10" ht="15">
      <c r="A50" s="25" t="s">
        <v>59</v>
      </c>
      <c r="B50" s="25" t="s">
        <v>43</v>
      </c>
      <c r="C50" s="25" t="s">
        <v>54</v>
      </c>
      <c r="D50" s="26">
        <v>45937</v>
      </c>
      <c r="E50" s="27">
        <v>0.3527777777777778</v>
      </c>
      <c r="F50" s="25">
        <v>-3.45</v>
      </c>
      <c r="G50" s="25">
        <v>3.45</v>
      </c>
      <c r="H50" s="25">
        <v>0</v>
      </c>
      <c r="I50" s="25" t="s">
        <v>55</v>
      </c>
      <c r="J50" s="25" t="s">
        <v>12</v>
      </c>
    </row>
    <row r="51" spans="1:10" ht="15">
      <c r="A51" s="25" t="s">
        <v>59</v>
      </c>
      <c r="B51" s="25" t="s">
        <v>40</v>
      </c>
      <c r="C51" s="25" t="s">
        <v>54</v>
      </c>
      <c r="D51" s="26">
        <v>45937</v>
      </c>
      <c r="E51" s="27">
        <v>0.28958333333333336</v>
      </c>
      <c r="F51" s="25">
        <v>-1.85</v>
      </c>
      <c r="G51" s="25">
        <v>1.85</v>
      </c>
      <c r="H51" s="25">
        <v>0</v>
      </c>
      <c r="I51" s="25" t="s">
        <v>55</v>
      </c>
      <c r="J51" s="25" t="s">
        <v>12</v>
      </c>
    </row>
    <row r="52" spans="1:10" ht="15">
      <c r="A52" s="25" t="s">
        <v>59</v>
      </c>
      <c r="B52" s="25" t="s">
        <v>87</v>
      </c>
      <c r="C52" s="25" t="s">
        <v>54</v>
      </c>
      <c r="D52" s="26">
        <v>45937</v>
      </c>
      <c r="E52" s="27">
        <v>0.10138888888888889</v>
      </c>
      <c r="F52" s="25">
        <v>-3.65</v>
      </c>
      <c r="G52" s="25">
        <v>3.65</v>
      </c>
      <c r="H52" s="25">
        <v>0</v>
      </c>
      <c r="I52" s="25" t="s">
        <v>55</v>
      </c>
      <c r="J52" s="25" t="s">
        <v>19</v>
      </c>
    </row>
    <row r="53" spans="1:10" ht="15">
      <c r="A53" s="25" t="s">
        <v>59</v>
      </c>
      <c r="B53" s="25" t="s">
        <v>13</v>
      </c>
      <c r="C53" s="25" t="s">
        <v>54</v>
      </c>
      <c r="D53" s="26">
        <v>45937</v>
      </c>
      <c r="E53" s="27">
        <v>7.7083333333333337E-2</v>
      </c>
      <c r="F53" s="25">
        <v>-13.32</v>
      </c>
      <c r="G53" s="25">
        <v>13.32</v>
      </c>
      <c r="H53" s="25">
        <v>0</v>
      </c>
      <c r="I53" s="25" t="s">
        <v>55</v>
      </c>
      <c r="J53" s="25" t="s">
        <v>19</v>
      </c>
    </row>
    <row r="54" spans="1:10" ht="15">
      <c r="A54" s="25" t="s">
        <v>59</v>
      </c>
      <c r="B54" s="25" t="s">
        <v>93</v>
      </c>
      <c r="C54" s="25" t="s">
        <v>54</v>
      </c>
      <c r="D54" s="26">
        <v>45936</v>
      </c>
      <c r="E54" s="27">
        <v>0.3840277777777778</v>
      </c>
      <c r="F54" s="25">
        <v>-3.27</v>
      </c>
      <c r="G54" s="25">
        <v>3.27</v>
      </c>
      <c r="H54" s="25">
        <v>0</v>
      </c>
      <c r="I54" s="25"/>
      <c r="J54" s="25" t="s">
        <v>19</v>
      </c>
    </row>
    <row r="55" spans="1:10" ht="15">
      <c r="A55" s="25" t="s">
        <v>59</v>
      </c>
      <c r="B55" s="25" t="s">
        <v>95</v>
      </c>
      <c r="C55" s="25" t="s">
        <v>54</v>
      </c>
      <c r="D55" s="26">
        <v>45936</v>
      </c>
      <c r="E55" s="27">
        <v>0.32777777777777778</v>
      </c>
      <c r="F55" s="25">
        <v>-3.12</v>
      </c>
      <c r="G55" s="25">
        <v>3.12</v>
      </c>
      <c r="H55" s="25">
        <v>0</v>
      </c>
      <c r="I55" s="25" t="s">
        <v>55</v>
      </c>
      <c r="J55" s="25" t="s">
        <v>19</v>
      </c>
    </row>
    <row r="56" spans="1:10" ht="15">
      <c r="A56" s="25" t="s">
        <v>59</v>
      </c>
      <c r="B56" s="25" t="s">
        <v>85</v>
      </c>
      <c r="C56" s="25" t="s">
        <v>54</v>
      </c>
      <c r="D56" s="26">
        <v>45936</v>
      </c>
      <c r="E56" s="27">
        <v>0.31180555555555556</v>
      </c>
      <c r="F56" s="25">
        <v>-1.62</v>
      </c>
      <c r="G56" s="25">
        <v>1.62</v>
      </c>
      <c r="H56" s="25">
        <v>0</v>
      </c>
      <c r="I56" s="25" t="s">
        <v>55</v>
      </c>
      <c r="J56" s="25" t="s">
        <v>19</v>
      </c>
    </row>
    <row r="57" spans="1:10" ht="15">
      <c r="A57" s="25" t="s">
        <v>59</v>
      </c>
      <c r="B57" s="25" t="s">
        <v>87</v>
      </c>
      <c r="C57" s="25" t="s">
        <v>54</v>
      </c>
      <c r="D57" s="26">
        <v>45936</v>
      </c>
      <c r="E57" s="27">
        <v>0.27013888888888887</v>
      </c>
      <c r="F57" s="25">
        <v>-21.95</v>
      </c>
      <c r="G57" s="25">
        <v>21.95</v>
      </c>
      <c r="H57" s="25">
        <v>0</v>
      </c>
      <c r="I57" s="25" t="s">
        <v>55</v>
      </c>
      <c r="J57" s="25" t="s">
        <v>19</v>
      </c>
    </row>
    <row r="58" spans="1:10" ht="15">
      <c r="A58" s="25" t="s">
        <v>59</v>
      </c>
      <c r="B58" s="25" t="s">
        <v>13</v>
      </c>
      <c r="C58" s="25" t="s">
        <v>54</v>
      </c>
      <c r="D58" s="26">
        <v>45936</v>
      </c>
      <c r="E58" s="27">
        <v>0.10625</v>
      </c>
      <c r="F58" s="25">
        <v>-3.23</v>
      </c>
      <c r="G58" s="25">
        <v>3.23</v>
      </c>
      <c r="H58" s="25">
        <v>0</v>
      </c>
      <c r="I58" s="25"/>
      <c r="J58" s="25" t="s">
        <v>19</v>
      </c>
    </row>
    <row r="59" spans="1:10" ht="15">
      <c r="A59" s="25" t="s">
        <v>59</v>
      </c>
      <c r="B59" s="25" t="s">
        <v>96</v>
      </c>
      <c r="C59" s="25" t="s">
        <v>54</v>
      </c>
      <c r="D59" s="26">
        <v>45933</v>
      </c>
      <c r="E59" s="27">
        <v>0.12361111111111112</v>
      </c>
      <c r="F59" s="25">
        <v>-13.4</v>
      </c>
      <c r="G59" s="25">
        <v>13.4</v>
      </c>
      <c r="H59" s="25">
        <v>0</v>
      </c>
      <c r="I59" s="25" t="s">
        <v>55</v>
      </c>
      <c r="J59" s="25" t="s">
        <v>19</v>
      </c>
    </row>
    <row r="60" spans="1:10" ht="15">
      <c r="A60" s="25" t="s">
        <v>59</v>
      </c>
      <c r="B60" s="25" t="s">
        <v>97</v>
      </c>
      <c r="C60" s="25" t="s">
        <v>54</v>
      </c>
      <c r="D60" s="26">
        <v>45933</v>
      </c>
      <c r="E60" s="27">
        <v>0.11319444444444444</v>
      </c>
      <c r="F60" s="25">
        <v>-12.92</v>
      </c>
      <c r="G60" s="25">
        <v>12.92</v>
      </c>
      <c r="H60" s="25">
        <v>0</v>
      </c>
      <c r="I60" s="25"/>
      <c r="J60" s="25" t="s">
        <v>19</v>
      </c>
    </row>
  </sheetData>
  <sortState xmlns:xlrd2="http://schemas.microsoft.com/office/spreadsheetml/2017/richdata2" ref="A2:J60">
    <sortCondition ref="C2:C6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B4807-F1EC-4C14-B14B-6728BD624016}">
  <dimension ref="A1:M27"/>
  <sheetViews>
    <sheetView workbookViewId="0">
      <pane ySplit="1" topLeftCell="A2" activePane="bottomLeft" state="frozen"/>
      <selection pane="bottomLeft" activeCell="M18" sqref="M18"/>
    </sheetView>
  </sheetViews>
  <sheetFormatPr defaultRowHeight="12.75"/>
  <cols>
    <col min="4" max="4" width="10.5703125" customWidth="1"/>
  </cols>
  <sheetData>
    <row r="1" spans="1:11" ht="15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15"/>
    </row>
    <row r="2" spans="1:11" ht="15">
      <c r="A2" s="25" t="s">
        <v>98</v>
      </c>
      <c r="B2" s="25" t="s">
        <v>99</v>
      </c>
      <c r="C2" s="25" t="s">
        <v>12</v>
      </c>
      <c r="D2" s="26">
        <v>45939</v>
      </c>
      <c r="E2" s="27">
        <v>0.12152777777777778</v>
      </c>
      <c r="F2" s="25">
        <v>-3.73</v>
      </c>
      <c r="G2" s="25">
        <v>9.1300000000000008</v>
      </c>
      <c r="H2" s="25">
        <v>5.4</v>
      </c>
      <c r="I2" s="25"/>
      <c r="J2" s="25"/>
      <c r="K2" s="15"/>
    </row>
    <row r="3" spans="1:11" ht="15">
      <c r="A3" s="25" t="s">
        <v>98</v>
      </c>
      <c r="B3" s="25" t="s">
        <v>100</v>
      </c>
      <c r="C3" s="25" t="s">
        <v>12</v>
      </c>
      <c r="D3" s="26">
        <v>45938</v>
      </c>
      <c r="E3" s="27">
        <v>0.14305555555555555</v>
      </c>
      <c r="F3" s="25">
        <v>-2.7</v>
      </c>
      <c r="G3" s="25">
        <v>17.7</v>
      </c>
      <c r="H3" s="25">
        <v>15</v>
      </c>
      <c r="I3" s="25"/>
      <c r="J3" s="25"/>
      <c r="K3" s="15"/>
    </row>
    <row r="4" spans="1:11" ht="15">
      <c r="A4" s="25" t="s">
        <v>98</v>
      </c>
      <c r="B4" s="25" t="s">
        <v>101</v>
      </c>
      <c r="C4" s="25" t="s">
        <v>19</v>
      </c>
      <c r="D4" s="26">
        <v>45940</v>
      </c>
      <c r="E4" s="27">
        <v>0.33124999999999999</v>
      </c>
      <c r="F4" s="25">
        <v>5.98</v>
      </c>
      <c r="G4" s="25">
        <v>6.62</v>
      </c>
      <c r="H4" s="25">
        <v>12.6</v>
      </c>
      <c r="I4" s="25"/>
      <c r="J4" s="25"/>
      <c r="K4" s="15"/>
    </row>
    <row r="5" spans="1:11" ht="15">
      <c r="A5" s="25" t="s">
        <v>98</v>
      </c>
      <c r="B5" s="25" t="s">
        <v>102</v>
      </c>
      <c r="C5" s="25" t="s">
        <v>19</v>
      </c>
      <c r="D5" s="26">
        <v>45940</v>
      </c>
      <c r="E5" s="27">
        <v>0.16319444444444445</v>
      </c>
      <c r="F5" s="25">
        <v>-8.18</v>
      </c>
      <c r="G5" s="25">
        <v>14.08</v>
      </c>
      <c r="H5" s="25">
        <v>5.9</v>
      </c>
      <c r="I5" s="25"/>
      <c r="J5" s="25"/>
      <c r="K5" s="15"/>
    </row>
    <row r="6" spans="1:11" ht="15">
      <c r="A6" s="25" t="s">
        <v>98</v>
      </c>
      <c r="B6" s="25" t="s">
        <v>103</v>
      </c>
      <c r="C6" s="25" t="s">
        <v>19</v>
      </c>
      <c r="D6" s="26">
        <v>45940</v>
      </c>
      <c r="E6" s="27">
        <v>0.15277777777777779</v>
      </c>
      <c r="F6" s="25">
        <v>-7.68</v>
      </c>
      <c r="G6" s="25">
        <v>18.48</v>
      </c>
      <c r="H6" s="25">
        <v>10.8</v>
      </c>
      <c r="I6" s="25"/>
      <c r="J6" s="25"/>
      <c r="K6" s="15"/>
    </row>
    <row r="7" spans="1:11" ht="15">
      <c r="A7" s="25" t="s">
        <v>98</v>
      </c>
      <c r="B7" s="25" t="s">
        <v>104</v>
      </c>
      <c r="C7" s="25" t="s">
        <v>19</v>
      </c>
      <c r="D7" s="26">
        <v>45940</v>
      </c>
      <c r="E7" s="27">
        <v>0.13958333333333334</v>
      </c>
      <c r="F7" s="25">
        <v>-2.4300000000000002</v>
      </c>
      <c r="G7" s="25">
        <v>11.83</v>
      </c>
      <c r="H7" s="25">
        <v>9.4</v>
      </c>
      <c r="I7" s="25"/>
      <c r="J7" s="25"/>
      <c r="K7" s="15"/>
    </row>
    <row r="8" spans="1:11" ht="15">
      <c r="A8" s="25" t="s">
        <v>98</v>
      </c>
      <c r="B8" s="25" t="s">
        <v>105</v>
      </c>
      <c r="C8" s="25" t="s">
        <v>19</v>
      </c>
      <c r="D8" s="26">
        <v>45940</v>
      </c>
      <c r="E8" s="27">
        <v>0.13194444444444445</v>
      </c>
      <c r="F8" s="25">
        <v>5.77</v>
      </c>
      <c r="G8" s="25">
        <v>3.73</v>
      </c>
      <c r="H8" s="25">
        <v>9.5</v>
      </c>
      <c r="I8" s="25"/>
      <c r="J8" s="25"/>
      <c r="K8" s="15"/>
    </row>
    <row r="9" spans="1:11" ht="15">
      <c r="A9" s="25" t="s">
        <v>98</v>
      </c>
      <c r="B9" s="25" t="s">
        <v>106</v>
      </c>
      <c r="C9" s="25" t="s">
        <v>19</v>
      </c>
      <c r="D9" s="26">
        <v>45940</v>
      </c>
      <c r="E9" s="27">
        <v>0.12916666666666668</v>
      </c>
      <c r="F9" s="25">
        <v>-4.57</v>
      </c>
      <c r="G9" s="25">
        <v>14.67</v>
      </c>
      <c r="H9" s="25">
        <v>10.1</v>
      </c>
      <c r="I9" s="25"/>
      <c r="J9" s="25"/>
      <c r="K9" s="15"/>
    </row>
    <row r="10" spans="1:11" ht="15">
      <c r="A10" s="25" t="s">
        <v>98</v>
      </c>
      <c r="B10" s="25" t="s">
        <v>107</v>
      </c>
      <c r="C10" s="25" t="s">
        <v>19</v>
      </c>
      <c r="D10" s="26">
        <v>45940</v>
      </c>
      <c r="E10" s="27">
        <v>0.11874999999999999</v>
      </c>
      <c r="F10" s="25">
        <v>-7.22</v>
      </c>
      <c r="G10" s="25">
        <v>19.920000000000002</v>
      </c>
      <c r="H10" s="25">
        <v>12.7</v>
      </c>
      <c r="I10" s="25"/>
      <c r="J10" s="25"/>
      <c r="K10" s="15"/>
    </row>
    <row r="11" spans="1:11" ht="15">
      <c r="A11" s="25" t="s">
        <v>98</v>
      </c>
      <c r="B11" s="25" t="s">
        <v>108</v>
      </c>
      <c r="C11" s="25" t="s">
        <v>19</v>
      </c>
      <c r="D11" s="26">
        <v>45940</v>
      </c>
      <c r="E11" s="27">
        <v>0.10486111111111111</v>
      </c>
      <c r="F11" s="25">
        <v>-5.9</v>
      </c>
      <c r="G11" s="25">
        <v>11.8</v>
      </c>
      <c r="H11" s="25">
        <v>5.9</v>
      </c>
      <c r="I11" s="25"/>
      <c r="J11" s="25"/>
      <c r="K11" s="15"/>
    </row>
    <row r="12" spans="1:11" ht="15">
      <c r="A12" s="25" t="s">
        <v>98</v>
      </c>
      <c r="B12" s="25" t="s">
        <v>109</v>
      </c>
      <c r="C12" s="25" t="s">
        <v>19</v>
      </c>
      <c r="D12" s="26">
        <v>45939</v>
      </c>
      <c r="E12" s="27">
        <v>0.375</v>
      </c>
      <c r="F12" s="25">
        <v>-3.55</v>
      </c>
      <c r="G12" s="25">
        <v>9.4499999999999993</v>
      </c>
      <c r="H12" s="25">
        <v>5.9</v>
      </c>
      <c r="I12" s="25"/>
      <c r="J12" s="25"/>
      <c r="K12" s="15"/>
    </row>
    <row r="13" spans="1:11" ht="15">
      <c r="A13" s="25" t="s">
        <v>98</v>
      </c>
      <c r="B13" s="25" t="s">
        <v>110</v>
      </c>
      <c r="C13" s="25" t="s">
        <v>19</v>
      </c>
      <c r="D13" s="26">
        <v>45939</v>
      </c>
      <c r="E13" s="27">
        <v>0.35069444444444442</v>
      </c>
      <c r="F13" s="25">
        <v>-3.72</v>
      </c>
      <c r="G13" s="25">
        <v>9.6199999999999992</v>
      </c>
      <c r="H13" s="25">
        <v>5.9</v>
      </c>
      <c r="I13" s="25"/>
      <c r="J13" s="25"/>
      <c r="K13" s="15"/>
    </row>
    <row r="14" spans="1:11" ht="15">
      <c r="A14" s="25" t="s">
        <v>98</v>
      </c>
      <c r="B14" s="25" t="s">
        <v>111</v>
      </c>
      <c r="C14" s="25" t="s">
        <v>19</v>
      </c>
      <c r="D14" s="26">
        <v>45939</v>
      </c>
      <c r="E14" s="27">
        <v>9.4444444444444442E-2</v>
      </c>
      <c r="F14" s="25">
        <v>-7.6</v>
      </c>
      <c r="G14" s="25">
        <v>13.5</v>
      </c>
      <c r="H14" s="25">
        <v>5.9</v>
      </c>
      <c r="I14" s="25"/>
      <c r="J14" s="25"/>
      <c r="K14" s="15"/>
    </row>
    <row r="15" spans="1:11" ht="15">
      <c r="A15" s="25" t="s">
        <v>98</v>
      </c>
      <c r="B15" s="25" t="s">
        <v>112</v>
      </c>
      <c r="C15" s="25" t="s">
        <v>19</v>
      </c>
      <c r="D15" s="26">
        <v>45938</v>
      </c>
      <c r="E15" s="27">
        <v>0.43541666666666667</v>
      </c>
      <c r="F15" s="25">
        <v>-13.35</v>
      </c>
      <c r="G15" s="25">
        <v>26.45</v>
      </c>
      <c r="H15" s="25">
        <v>13.1</v>
      </c>
      <c r="I15" s="25"/>
      <c r="J15" s="25"/>
      <c r="K15" s="15"/>
    </row>
    <row r="16" spans="1:11" ht="15">
      <c r="A16" s="25" t="s">
        <v>98</v>
      </c>
      <c r="B16" s="25" t="s">
        <v>113</v>
      </c>
      <c r="C16" s="25" t="s">
        <v>19</v>
      </c>
      <c r="D16" s="26">
        <v>45938</v>
      </c>
      <c r="E16" s="27">
        <v>0.41736111111111113</v>
      </c>
      <c r="F16" s="25">
        <v>-19.670000000000002</v>
      </c>
      <c r="G16" s="25">
        <v>25.57</v>
      </c>
      <c r="H16" s="25">
        <v>5.9</v>
      </c>
      <c r="I16" s="25"/>
      <c r="J16" s="25"/>
    </row>
    <row r="17" spans="1:13" ht="15">
      <c r="A17" s="25" t="s">
        <v>98</v>
      </c>
      <c r="B17" s="25" t="s">
        <v>100</v>
      </c>
      <c r="C17" s="25" t="s">
        <v>19</v>
      </c>
      <c r="D17" s="26">
        <v>45938</v>
      </c>
      <c r="E17" s="27">
        <v>0.13125000000000001</v>
      </c>
      <c r="F17" s="25">
        <v>-38.82</v>
      </c>
      <c r="G17" s="25">
        <v>51.32</v>
      </c>
      <c r="H17" s="25">
        <v>12.5</v>
      </c>
      <c r="I17" s="25"/>
      <c r="J17" s="25"/>
    </row>
    <row r="18" spans="1:13" ht="15">
      <c r="A18" s="25" t="s">
        <v>98</v>
      </c>
      <c r="B18" s="25" t="s">
        <v>114</v>
      </c>
      <c r="C18" s="25" t="s">
        <v>19</v>
      </c>
      <c r="D18" s="26">
        <v>45930</v>
      </c>
      <c r="E18" s="27">
        <v>0.40833333333333333</v>
      </c>
      <c r="F18" s="25">
        <v>-44.38</v>
      </c>
      <c r="G18" s="25">
        <v>58.98</v>
      </c>
      <c r="H18" s="25">
        <v>14.6</v>
      </c>
      <c r="I18" s="25"/>
      <c r="J18" s="25"/>
      <c r="K18">
        <f>SUM(G2:G21)</f>
        <v>380.02000000000004</v>
      </c>
      <c r="L18">
        <f>SUM(H2:H21)</f>
        <v>192.3</v>
      </c>
      <c r="M18">
        <f>L18/K18</f>
        <v>0.50602599863165099</v>
      </c>
    </row>
    <row r="19" spans="1:13" ht="15">
      <c r="A19" s="25" t="s">
        <v>98</v>
      </c>
      <c r="B19" s="25" t="s">
        <v>115</v>
      </c>
      <c r="C19" s="25" t="s">
        <v>19</v>
      </c>
      <c r="D19" s="26">
        <v>45930</v>
      </c>
      <c r="E19" s="27">
        <v>6.1111111111111109E-2</v>
      </c>
      <c r="F19" s="25">
        <v>4.45</v>
      </c>
      <c r="G19" s="25">
        <v>5.75</v>
      </c>
      <c r="H19" s="25">
        <v>10.199999999999999</v>
      </c>
      <c r="I19" s="25"/>
      <c r="J19" s="25"/>
    </row>
    <row r="20" spans="1:13" ht="15">
      <c r="A20" s="25" t="s">
        <v>98</v>
      </c>
      <c r="B20" s="25" t="s">
        <v>116</v>
      </c>
      <c r="C20" s="25" t="s">
        <v>19</v>
      </c>
      <c r="D20" s="26">
        <v>45930</v>
      </c>
      <c r="E20" s="27">
        <v>5.4166666666666669E-2</v>
      </c>
      <c r="F20" s="25">
        <v>-6.07</v>
      </c>
      <c r="G20" s="25">
        <v>15.57</v>
      </c>
      <c r="H20" s="25">
        <v>9.5</v>
      </c>
      <c r="I20" s="25"/>
      <c r="J20" s="25"/>
    </row>
    <row r="21" spans="1:13" ht="15">
      <c r="A21" s="25" t="s">
        <v>98</v>
      </c>
      <c r="B21" s="25" t="s">
        <v>117</v>
      </c>
      <c r="C21" s="25" t="s">
        <v>19</v>
      </c>
      <c r="D21" s="26">
        <v>45929</v>
      </c>
      <c r="E21" s="27">
        <v>0.40833333333333333</v>
      </c>
      <c r="F21" s="25">
        <v>-24.35</v>
      </c>
      <c r="G21" s="25">
        <v>35.85</v>
      </c>
      <c r="H21" s="25">
        <v>11.5</v>
      </c>
      <c r="I21" s="25"/>
      <c r="J21" s="25"/>
    </row>
    <row r="22" spans="1:13" ht="15">
      <c r="A22" s="25" t="s">
        <v>98</v>
      </c>
      <c r="B22" s="25" t="s">
        <v>112</v>
      </c>
      <c r="C22" s="25" t="s">
        <v>54</v>
      </c>
      <c r="D22" s="26">
        <v>45939</v>
      </c>
      <c r="E22" s="27">
        <v>8.4722222222222227E-2</v>
      </c>
      <c r="F22" s="25">
        <v>-8.4499999999999993</v>
      </c>
      <c r="G22" s="25">
        <v>8.4499999999999993</v>
      </c>
      <c r="H22" s="25">
        <v>0</v>
      </c>
      <c r="I22" s="25" t="s">
        <v>55</v>
      </c>
      <c r="J22" s="25" t="s">
        <v>19</v>
      </c>
    </row>
    <row r="23" spans="1:13" ht="15">
      <c r="A23" s="25" t="s">
        <v>98</v>
      </c>
      <c r="B23" s="25" t="s">
        <v>114</v>
      </c>
      <c r="C23" s="25" t="s">
        <v>54</v>
      </c>
      <c r="D23" s="26">
        <v>45938</v>
      </c>
      <c r="E23" s="27">
        <v>9.5138888888888884E-2</v>
      </c>
      <c r="F23" s="25">
        <v>-10.27</v>
      </c>
      <c r="G23" s="25">
        <v>10.27</v>
      </c>
      <c r="H23" s="25">
        <v>0</v>
      </c>
      <c r="I23" s="25" t="s">
        <v>55</v>
      </c>
      <c r="J23" s="25" t="s">
        <v>19</v>
      </c>
    </row>
    <row r="24" spans="1:13" ht="15">
      <c r="A24" s="25" t="s">
        <v>98</v>
      </c>
      <c r="B24" s="25" t="s">
        <v>116</v>
      </c>
      <c r="C24" s="25" t="s">
        <v>54</v>
      </c>
      <c r="D24" s="26">
        <v>45930</v>
      </c>
      <c r="E24" s="27">
        <v>0.30277777777777776</v>
      </c>
      <c r="F24" s="25">
        <v>-18.600000000000001</v>
      </c>
      <c r="G24" s="25">
        <v>18.600000000000001</v>
      </c>
      <c r="H24" s="25">
        <v>0</v>
      </c>
      <c r="I24" s="25" t="s">
        <v>55</v>
      </c>
      <c r="J24" s="25" t="s">
        <v>19</v>
      </c>
    </row>
    <row r="25" spans="1:13" ht="15">
      <c r="A25" s="25" t="s">
        <v>98</v>
      </c>
      <c r="B25" s="25" t="s">
        <v>118</v>
      </c>
      <c r="C25" s="25" t="s">
        <v>54</v>
      </c>
      <c r="D25" s="26">
        <v>45930</v>
      </c>
      <c r="E25" s="27">
        <v>5.7638888888888892E-2</v>
      </c>
      <c r="F25" s="25">
        <v>-4.82</v>
      </c>
      <c r="G25" s="25">
        <v>4.82</v>
      </c>
      <c r="H25" s="25">
        <v>0</v>
      </c>
      <c r="I25" s="25"/>
      <c r="J25" s="25" t="s">
        <v>19</v>
      </c>
    </row>
    <row r="26" spans="1:13" ht="15">
      <c r="A26" s="25" t="s">
        <v>98</v>
      </c>
      <c r="B26" s="25" t="s">
        <v>119</v>
      </c>
      <c r="C26" s="25" t="s">
        <v>54</v>
      </c>
      <c r="D26" s="26">
        <v>45929</v>
      </c>
      <c r="E26" s="27">
        <v>0.38333333333333336</v>
      </c>
      <c r="F26" s="25">
        <v>-100.9</v>
      </c>
      <c r="G26" s="25">
        <v>100.9</v>
      </c>
      <c r="H26" s="25">
        <v>0</v>
      </c>
      <c r="I26" s="25" t="s">
        <v>55</v>
      </c>
      <c r="J26" s="25" t="s">
        <v>19</v>
      </c>
    </row>
    <row r="27" spans="1:13" ht="15">
      <c r="A27" s="25" t="s">
        <v>98</v>
      </c>
      <c r="B27" s="25" t="s">
        <v>118</v>
      </c>
      <c r="C27" s="25" t="s">
        <v>54</v>
      </c>
      <c r="D27" s="26">
        <v>45929</v>
      </c>
      <c r="E27" s="27">
        <v>5.2777777777777778E-2</v>
      </c>
      <c r="F27" s="25">
        <v>-9.1999999999999993</v>
      </c>
      <c r="G27" s="25">
        <v>9.1999999999999993</v>
      </c>
      <c r="H27" s="25">
        <v>0</v>
      </c>
      <c r="I27" s="25"/>
      <c r="J27" s="25" t="s">
        <v>19</v>
      </c>
    </row>
  </sheetData>
  <sortState xmlns:xlrd2="http://schemas.microsoft.com/office/spreadsheetml/2017/richdata2" ref="A2:J27">
    <sortCondition ref="C2:C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EBCF3-F706-4346-A680-0354A3ABF88E}">
  <dimension ref="A1:L80"/>
  <sheetViews>
    <sheetView workbookViewId="0">
      <pane ySplit="1" topLeftCell="A38" activePane="bottomLeft" state="frozen"/>
      <selection pane="bottomLeft" activeCell="L56" sqref="L56"/>
    </sheetView>
  </sheetViews>
  <sheetFormatPr defaultRowHeight="12.75"/>
  <cols>
    <col min="4" max="4" width="10.5703125" customWidth="1"/>
  </cols>
  <sheetData>
    <row r="1" spans="1:11" ht="15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15"/>
    </row>
    <row r="2" spans="1:11" ht="15">
      <c r="A2" s="25" t="s">
        <v>120</v>
      </c>
      <c r="B2" s="25" t="s">
        <v>121</v>
      </c>
      <c r="C2" s="25" t="s">
        <v>12</v>
      </c>
      <c r="D2" s="26">
        <v>45940</v>
      </c>
      <c r="E2" s="27">
        <v>0.13194444444444445</v>
      </c>
      <c r="F2" s="25">
        <v>4.32</v>
      </c>
      <c r="G2" s="25">
        <v>9.48</v>
      </c>
      <c r="H2" s="25">
        <v>13.8</v>
      </c>
      <c r="I2" s="25"/>
      <c r="J2" s="25"/>
      <c r="K2" s="15"/>
    </row>
    <row r="3" spans="1:11" ht="15">
      <c r="A3" s="25" t="s">
        <v>120</v>
      </c>
      <c r="B3" s="25" t="s">
        <v>122</v>
      </c>
      <c r="C3" s="25" t="s">
        <v>12</v>
      </c>
      <c r="D3" s="26">
        <v>45939</v>
      </c>
      <c r="E3" s="27">
        <v>0.3</v>
      </c>
      <c r="F3" s="25">
        <v>6.35</v>
      </c>
      <c r="G3" s="25">
        <v>8.85</v>
      </c>
      <c r="H3" s="25">
        <v>15.2</v>
      </c>
      <c r="I3" s="25"/>
      <c r="J3" s="25"/>
      <c r="K3" s="15"/>
    </row>
    <row r="4" spans="1:11" ht="15">
      <c r="A4" s="25" t="s">
        <v>120</v>
      </c>
      <c r="B4" s="25" t="s">
        <v>123</v>
      </c>
      <c r="C4" s="25" t="s">
        <v>12</v>
      </c>
      <c r="D4" s="26">
        <v>45938</v>
      </c>
      <c r="E4" s="27">
        <v>0.41388888888888886</v>
      </c>
      <c r="F4" s="25">
        <v>6.9</v>
      </c>
      <c r="G4" s="25">
        <v>3.6</v>
      </c>
      <c r="H4" s="25">
        <v>10.5</v>
      </c>
      <c r="I4" s="25"/>
      <c r="J4" s="25"/>
      <c r="K4" s="15"/>
    </row>
    <row r="5" spans="1:11" ht="15">
      <c r="A5" s="25" t="s">
        <v>120</v>
      </c>
      <c r="B5" s="25" t="s">
        <v>35</v>
      </c>
      <c r="C5" s="25" t="s">
        <v>12</v>
      </c>
      <c r="D5" s="26">
        <v>45937</v>
      </c>
      <c r="E5" s="27">
        <v>0.37430555555555556</v>
      </c>
      <c r="F5" s="25">
        <v>5.27</v>
      </c>
      <c r="G5" s="25">
        <v>1.63</v>
      </c>
      <c r="H5" s="25">
        <v>6.9</v>
      </c>
      <c r="I5" s="25"/>
      <c r="J5" s="25"/>
      <c r="K5" s="15"/>
    </row>
    <row r="6" spans="1:11" ht="15">
      <c r="A6" s="25" t="s">
        <v>120</v>
      </c>
      <c r="B6" s="25" t="s">
        <v>124</v>
      </c>
      <c r="C6" s="25" t="s">
        <v>12</v>
      </c>
      <c r="D6" s="26">
        <v>45937</v>
      </c>
      <c r="E6" s="27">
        <v>0.22430555555555556</v>
      </c>
      <c r="F6" s="25">
        <v>11</v>
      </c>
      <c r="G6" s="25">
        <v>13.4</v>
      </c>
      <c r="H6" s="25">
        <v>24.4</v>
      </c>
      <c r="I6" s="25"/>
      <c r="J6" s="25"/>
      <c r="K6" s="15"/>
    </row>
    <row r="7" spans="1:11" ht="15">
      <c r="A7" s="25" t="s">
        <v>120</v>
      </c>
      <c r="B7" s="25" t="s">
        <v>125</v>
      </c>
      <c r="C7" s="25" t="s">
        <v>12</v>
      </c>
      <c r="D7" s="26">
        <v>45937</v>
      </c>
      <c r="E7" s="27">
        <v>0.16319444444444445</v>
      </c>
      <c r="F7" s="25">
        <v>5.15</v>
      </c>
      <c r="G7" s="25">
        <v>8.4499999999999993</v>
      </c>
      <c r="H7" s="25">
        <v>13.6</v>
      </c>
      <c r="I7" s="25"/>
      <c r="J7" s="25"/>
      <c r="K7" s="15"/>
    </row>
    <row r="8" spans="1:11" ht="15">
      <c r="A8" s="25" t="s">
        <v>120</v>
      </c>
      <c r="B8" s="25" t="s">
        <v>86</v>
      </c>
      <c r="C8" s="25" t="s">
        <v>12</v>
      </c>
      <c r="D8" s="26">
        <v>45936</v>
      </c>
      <c r="E8" s="27">
        <v>0.28125</v>
      </c>
      <c r="F8" s="25">
        <v>6.83</v>
      </c>
      <c r="G8" s="25">
        <v>3.67</v>
      </c>
      <c r="H8" s="25">
        <v>10.5</v>
      </c>
      <c r="I8" s="25"/>
      <c r="J8" s="25"/>
      <c r="K8" s="15"/>
    </row>
    <row r="9" spans="1:11" ht="15">
      <c r="A9" s="25" t="s">
        <v>120</v>
      </c>
      <c r="B9" s="25" t="s">
        <v>53</v>
      </c>
      <c r="C9" s="25" t="s">
        <v>12</v>
      </c>
      <c r="D9" s="26">
        <v>45936</v>
      </c>
      <c r="E9" s="27">
        <v>0.27847222222222223</v>
      </c>
      <c r="F9" s="25">
        <v>16.55</v>
      </c>
      <c r="G9" s="25">
        <v>10.75</v>
      </c>
      <c r="H9" s="25">
        <v>27.3</v>
      </c>
      <c r="I9" s="25"/>
      <c r="J9" s="25"/>
      <c r="K9" s="15"/>
    </row>
    <row r="10" spans="1:11" ht="15">
      <c r="A10" s="25" t="s">
        <v>120</v>
      </c>
      <c r="B10" s="25" t="s">
        <v>126</v>
      </c>
      <c r="C10" s="25" t="s">
        <v>19</v>
      </c>
      <c r="D10" s="26">
        <v>45940</v>
      </c>
      <c r="E10" s="27">
        <v>0.15347222222222223</v>
      </c>
      <c r="F10" s="25">
        <v>-6.15</v>
      </c>
      <c r="G10" s="25">
        <v>12.05</v>
      </c>
      <c r="H10" s="25">
        <v>5.9</v>
      </c>
      <c r="I10" s="25"/>
      <c r="J10" s="25"/>
      <c r="K10" s="15"/>
    </row>
    <row r="11" spans="1:11" ht="15">
      <c r="A11" s="25" t="s">
        <v>120</v>
      </c>
      <c r="B11" s="25" t="s">
        <v>127</v>
      </c>
      <c r="C11" s="25" t="s">
        <v>19</v>
      </c>
      <c r="D11" s="26">
        <v>45940</v>
      </c>
      <c r="E11" s="27">
        <v>0.1423611111111111</v>
      </c>
      <c r="F11" s="25">
        <v>0.8</v>
      </c>
      <c r="G11" s="25">
        <v>8.6</v>
      </c>
      <c r="H11" s="25">
        <v>9.4</v>
      </c>
      <c r="I11" s="25"/>
      <c r="J11" s="25"/>
      <c r="K11" s="15"/>
    </row>
    <row r="12" spans="1:11" ht="15">
      <c r="A12" s="25" t="s">
        <v>120</v>
      </c>
      <c r="B12" s="25" t="s">
        <v>121</v>
      </c>
      <c r="C12" s="25" t="s">
        <v>19</v>
      </c>
      <c r="D12" s="26">
        <v>45940</v>
      </c>
      <c r="E12" s="27">
        <v>0.11736111111111111</v>
      </c>
      <c r="F12" s="25">
        <v>4.55</v>
      </c>
      <c r="G12" s="25">
        <v>7.35</v>
      </c>
      <c r="H12" s="25">
        <v>11.9</v>
      </c>
      <c r="I12" s="25"/>
      <c r="J12" s="25"/>
      <c r="K12" s="15"/>
    </row>
    <row r="13" spans="1:11" ht="15">
      <c r="A13" s="25" t="s">
        <v>120</v>
      </c>
      <c r="B13" s="25" t="s">
        <v>128</v>
      </c>
      <c r="C13" s="25" t="s">
        <v>19</v>
      </c>
      <c r="D13" s="26">
        <v>45940</v>
      </c>
      <c r="E13" s="27">
        <v>0.11180555555555556</v>
      </c>
      <c r="F13" s="25">
        <v>1.62</v>
      </c>
      <c r="G13" s="25">
        <v>7.88</v>
      </c>
      <c r="H13" s="25">
        <v>9.5</v>
      </c>
      <c r="I13" s="25"/>
      <c r="J13" s="25"/>
      <c r="K13" s="15"/>
    </row>
    <row r="14" spans="1:11" ht="15">
      <c r="A14" s="25" t="s">
        <v>120</v>
      </c>
      <c r="B14" s="25" t="s">
        <v>129</v>
      </c>
      <c r="C14" s="25" t="s">
        <v>19</v>
      </c>
      <c r="D14" s="26">
        <v>45940</v>
      </c>
      <c r="E14" s="27">
        <v>9.8611111111111108E-2</v>
      </c>
      <c r="F14" s="25">
        <v>6.02</v>
      </c>
      <c r="G14" s="25">
        <v>6.58</v>
      </c>
      <c r="H14" s="25">
        <v>12.6</v>
      </c>
      <c r="I14" s="25"/>
      <c r="J14" s="25"/>
      <c r="K14" s="15"/>
    </row>
    <row r="15" spans="1:11" ht="15">
      <c r="A15" s="25" t="s">
        <v>120</v>
      </c>
      <c r="B15" s="25" t="s">
        <v>130</v>
      </c>
      <c r="C15" s="25" t="s">
        <v>19</v>
      </c>
      <c r="D15" s="26">
        <v>45939</v>
      </c>
      <c r="E15" s="27">
        <v>0.37013888888888891</v>
      </c>
      <c r="F15" s="25">
        <v>0.45</v>
      </c>
      <c r="G15" s="25">
        <v>9.15</v>
      </c>
      <c r="H15" s="25">
        <v>9.6</v>
      </c>
      <c r="I15" s="25"/>
      <c r="J15" s="25"/>
      <c r="K15" s="15"/>
    </row>
    <row r="16" spans="1:11" ht="15">
      <c r="A16" s="25" t="s">
        <v>120</v>
      </c>
      <c r="B16" s="25" t="s">
        <v>122</v>
      </c>
      <c r="C16" s="25" t="s">
        <v>19</v>
      </c>
      <c r="D16" s="26">
        <v>45939</v>
      </c>
      <c r="E16" s="27">
        <v>0.29375000000000001</v>
      </c>
      <c r="F16" s="25">
        <v>9.6999999999999993</v>
      </c>
      <c r="G16" s="25">
        <v>2.8</v>
      </c>
      <c r="H16" s="25">
        <v>12.5</v>
      </c>
      <c r="I16" s="25"/>
      <c r="J16" s="25"/>
    </row>
    <row r="17" spans="1:10" ht="15">
      <c r="A17" s="25" t="s">
        <v>120</v>
      </c>
      <c r="B17" s="25" t="s">
        <v>131</v>
      </c>
      <c r="C17" s="25" t="s">
        <v>19</v>
      </c>
      <c r="D17" s="26">
        <v>45939</v>
      </c>
      <c r="E17" s="27">
        <v>0.12291666666666666</v>
      </c>
      <c r="F17" s="25">
        <v>-5.92</v>
      </c>
      <c r="G17" s="25">
        <v>11.82</v>
      </c>
      <c r="H17" s="25">
        <v>5.9</v>
      </c>
      <c r="I17" s="25"/>
      <c r="J17" s="25"/>
    </row>
    <row r="18" spans="1:10" ht="15">
      <c r="A18" s="25" t="s">
        <v>120</v>
      </c>
      <c r="B18" s="25" t="s">
        <v>132</v>
      </c>
      <c r="C18" s="25" t="s">
        <v>19</v>
      </c>
      <c r="D18" s="26">
        <v>45939</v>
      </c>
      <c r="E18" s="27">
        <v>9.7222222222222224E-2</v>
      </c>
      <c r="F18" s="25">
        <v>3</v>
      </c>
      <c r="G18" s="25">
        <v>13</v>
      </c>
      <c r="H18" s="25">
        <v>16</v>
      </c>
      <c r="I18" s="25"/>
      <c r="J18" s="25"/>
    </row>
    <row r="19" spans="1:10" ht="15">
      <c r="A19" s="25" t="s">
        <v>120</v>
      </c>
      <c r="B19" s="25" t="s">
        <v>133</v>
      </c>
      <c r="C19" s="25" t="s">
        <v>19</v>
      </c>
      <c r="D19" s="26">
        <v>45939</v>
      </c>
      <c r="E19" s="27">
        <v>8.611111111111111E-2</v>
      </c>
      <c r="F19" s="25">
        <v>-0.37</v>
      </c>
      <c r="G19" s="25">
        <v>6.27</v>
      </c>
      <c r="H19" s="25">
        <v>5.9</v>
      </c>
      <c r="I19" s="25"/>
      <c r="J19" s="25"/>
    </row>
    <row r="20" spans="1:10" ht="15">
      <c r="A20" s="25" t="s">
        <v>120</v>
      </c>
      <c r="B20" s="25" t="s">
        <v>134</v>
      </c>
      <c r="C20" s="25" t="s">
        <v>19</v>
      </c>
      <c r="D20" s="26">
        <v>45938</v>
      </c>
      <c r="E20" s="27">
        <v>0.4236111111111111</v>
      </c>
      <c r="F20" s="25">
        <v>-3.27</v>
      </c>
      <c r="G20" s="25">
        <v>9.17</v>
      </c>
      <c r="H20" s="25">
        <v>5.9</v>
      </c>
      <c r="I20" s="25"/>
      <c r="J20" s="25"/>
    </row>
    <row r="21" spans="1:10" ht="15">
      <c r="A21" s="25" t="s">
        <v>120</v>
      </c>
      <c r="B21" s="25" t="s">
        <v>135</v>
      </c>
      <c r="C21" s="25" t="s">
        <v>19</v>
      </c>
      <c r="D21" s="26">
        <v>45938</v>
      </c>
      <c r="E21" s="27">
        <v>0.41666666666666669</v>
      </c>
      <c r="F21" s="25">
        <v>7.4</v>
      </c>
      <c r="G21" s="25">
        <v>3</v>
      </c>
      <c r="H21" s="25">
        <v>10.4</v>
      </c>
      <c r="I21" s="25"/>
      <c r="J21" s="25"/>
    </row>
    <row r="22" spans="1:10" ht="15">
      <c r="A22" s="25" t="s">
        <v>120</v>
      </c>
      <c r="B22" s="25" t="s">
        <v>123</v>
      </c>
      <c r="C22" s="25" t="s">
        <v>19</v>
      </c>
      <c r="D22" s="26">
        <v>45938</v>
      </c>
      <c r="E22" s="27">
        <v>0.41041666666666665</v>
      </c>
      <c r="F22" s="25">
        <v>-0.92</v>
      </c>
      <c r="G22" s="25">
        <v>11.82</v>
      </c>
      <c r="H22" s="25">
        <v>10.9</v>
      </c>
      <c r="I22" s="25"/>
      <c r="J22" s="25"/>
    </row>
    <row r="23" spans="1:10" ht="15">
      <c r="A23" s="25" t="s">
        <v>120</v>
      </c>
      <c r="B23" s="25" t="s">
        <v>136</v>
      </c>
      <c r="C23" s="25" t="s">
        <v>19</v>
      </c>
      <c r="D23" s="26">
        <v>45938</v>
      </c>
      <c r="E23" s="27">
        <v>0.11944444444444445</v>
      </c>
      <c r="F23" s="25">
        <v>-1.68</v>
      </c>
      <c r="G23" s="25">
        <v>7.58</v>
      </c>
      <c r="H23" s="25">
        <v>5.9</v>
      </c>
      <c r="I23" s="25"/>
      <c r="J23" s="25"/>
    </row>
    <row r="24" spans="1:10" ht="15">
      <c r="A24" s="25" t="s">
        <v>120</v>
      </c>
      <c r="B24" s="25" t="s">
        <v>137</v>
      </c>
      <c r="C24" s="25" t="s">
        <v>19</v>
      </c>
      <c r="D24" s="26">
        <v>45938</v>
      </c>
      <c r="E24" s="27">
        <v>0.11388888888888889</v>
      </c>
      <c r="F24" s="25">
        <v>-4.3499999999999996</v>
      </c>
      <c r="G24" s="25">
        <v>10.25</v>
      </c>
      <c r="H24" s="25">
        <v>5.9</v>
      </c>
      <c r="I24" s="25"/>
      <c r="J24" s="25"/>
    </row>
    <row r="25" spans="1:10" ht="15">
      <c r="A25" s="25" t="s">
        <v>120</v>
      </c>
      <c r="B25" s="25" t="s">
        <v>138</v>
      </c>
      <c r="C25" s="25" t="s">
        <v>19</v>
      </c>
      <c r="D25" s="26">
        <v>45938</v>
      </c>
      <c r="E25" s="27">
        <v>0.10625</v>
      </c>
      <c r="F25" s="25">
        <v>-10.57</v>
      </c>
      <c r="G25" s="25">
        <v>16.47</v>
      </c>
      <c r="H25" s="25">
        <v>5.9</v>
      </c>
      <c r="I25" s="25"/>
      <c r="J25" s="25"/>
    </row>
    <row r="26" spans="1:10" ht="15">
      <c r="A26" s="25" t="s">
        <v>120</v>
      </c>
      <c r="B26" s="25" t="s">
        <v>35</v>
      </c>
      <c r="C26" s="25" t="s">
        <v>19</v>
      </c>
      <c r="D26" s="26">
        <v>45937</v>
      </c>
      <c r="E26" s="27">
        <v>0.37291666666666667</v>
      </c>
      <c r="F26" s="25">
        <v>4.53</v>
      </c>
      <c r="G26" s="25">
        <v>4.67</v>
      </c>
      <c r="H26" s="25">
        <v>9.1999999999999993</v>
      </c>
      <c r="I26" s="25"/>
      <c r="J26" s="25"/>
    </row>
    <row r="27" spans="1:10" ht="15">
      <c r="A27" s="25" t="s">
        <v>120</v>
      </c>
      <c r="B27" s="25" t="s">
        <v>139</v>
      </c>
      <c r="C27" s="25" t="s">
        <v>19</v>
      </c>
      <c r="D27" s="26">
        <v>45937</v>
      </c>
      <c r="E27" s="27">
        <v>0.30208333333333331</v>
      </c>
      <c r="F27" s="25">
        <v>0.53</v>
      </c>
      <c r="G27" s="25">
        <v>5.37</v>
      </c>
      <c r="H27" s="25">
        <v>5.9</v>
      </c>
      <c r="I27" s="25"/>
      <c r="J27" s="25"/>
    </row>
    <row r="28" spans="1:10" ht="15">
      <c r="A28" s="25" t="s">
        <v>120</v>
      </c>
      <c r="B28" s="25" t="s">
        <v>124</v>
      </c>
      <c r="C28" s="25" t="s">
        <v>19</v>
      </c>
      <c r="D28" s="26">
        <v>45937</v>
      </c>
      <c r="E28" s="27">
        <v>0.1701388888888889</v>
      </c>
      <c r="F28" s="25">
        <v>6.25</v>
      </c>
      <c r="G28" s="25">
        <v>8.75</v>
      </c>
      <c r="H28" s="25">
        <v>15</v>
      </c>
      <c r="I28" s="25"/>
      <c r="J28" s="25"/>
    </row>
    <row r="29" spans="1:10" ht="15">
      <c r="A29" s="25" t="s">
        <v>120</v>
      </c>
      <c r="B29" s="25" t="s">
        <v>140</v>
      </c>
      <c r="C29" s="25" t="s">
        <v>19</v>
      </c>
      <c r="D29" s="26">
        <v>45937</v>
      </c>
      <c r="E29" s="27">
        <v>0.15625</v>
      </c>
      <c r="F29" s="25">
        <v>-10.32</v>
      </c>
      <c r="G29" s="25">
        <v>18.52</v>
      </c>
      <c r="H29" s="25">
        <v>8.1999999999999993</v>
      </c>
      <c r="I29" s="25"/>
      <c r="J29" s="25"/>
    </row>
    <row r="30" spans="1:10" ht="15">
      <c r="A30" s="25" t="s">
        <v>120</v>
      </c>
      <c r="B30" s="25" t="s">
        <v>62</v>
      </c>
      <c r="C30" s="25" t="s">
        <v>19</v>
      </c>
      <c r="D30" s="26">
        <v>45936</v>
      </c>
      <c r="E30" s="27">
        <v>0.22708333333333333</v>
      </c>
      <c r="F30" s="25">
        <v>-3.87</v>
      </c>
      <c r="G30" s="25">
        <v>13.47</v>
      </c>
      <c r="H30" s="25">
        <v>9.6</v>
      </c>
      <c r="I30" s="25"/>
      <c r="J30" s="25"/>
    </row>
    <row r="31" spans="1:10" ht="15">
      <c r="A31" s="25" t="s">
        <v>120</v>
      </c>
      <c r="B31" s="25" t="s">
        <v>141</v>
      </c>
      <c r="C31" s="25" t="s">
        <v>19</v>
      </c>
      <c r="D31" s="26">
        <v>45936</v>
      </c>
      <c r="E31" s="27">
        <v>7.1527777777777773E-2</v>
      </c>
      <c r="F31" s="25">
        <v>1.67</v>
      </c>
      <c r="G31" s="25">
        <v>6.33</v>
      </c>
      <c r="H31" s="25">
        <v>8</v>
      </c>
      <c r="I31" s="25"/>
      <c r="J31" s="25"/>
    </row>
    <row r="32" spans="1:10" ht="15">
      <c r="A32" s="25" t="s">
        <v>120</v>
      </c>
      <c r="B32" s="25" t="s">
        <v>142</v>
      </c>
      <c r="C32" s="25" t="s">
        <v>19</v>
      </c>
      <c r="D32" s="26">
        <v>45933</v>
      </c>
      <c r="E32" s="27">
        <v>0.42986111111111114</v>
      </c>
      <c r="F32" s="25">
        <v>4.4000000000000004</v>
      </c>
      <c r="G32" s="25">
        <v>4.8</v>
      </c>
      <c r="H32" s="25">
        <v>9.1999999999999993</v>
      </c>
      <c r="I32" s="25"/>
      <c r="J32" s="25"/>
    </row>
    <row r="33" spans="1:10" ht="15">
      <c r="A33" s="25" t="s">
        <v>120</v>
      </c>
      <c r="B33" s="25" t="s">
        <v>143</v>
      </c>
      <c r="C33" s="25" t="s">
        <v>19</v>
      </c>
      <c r="D33" s="26">
        <v>45933</v>
      </c>
      <c r="E33" s="27">
        <v>0.42569444444444443</v>
      </c>
      <c r="F33" s="25">
        <v>9.48</v>
      </c>
      <c r="G33" s="25">
        <v>2.92</v>
      </c>
      <c r="H33" s="25">
        <v>12.4</v>
      </c>
      <c r="I33" s="25"/>
      <c r="J33" s="25"/>
    </row>
    <row r="34" spans="1:10" ht="15">
      <c r="A34" s="25" t="s">
        <v>120</v>
      </c>
      <c r="B34" s="25" t="s">
        <v>144</v>
      </c>
      <c r="C34" s="25" t="s">
        <v>19</v>
      </c>
      <c r="D34" s="26">
        <v>45933</v>
      </c>
      <c r="E34" s="27">
        <v>0.4</v>
      </c>
      <c r="F34" s="25">
        <v>-2.92</v>
      </c>
      <c r="G34" s="25">
        <v>8.82</v>
      </c>
      <c r="H34" s="25">
        <v>5.9</v>
      </c>
      <c r="I34" s="25"/>
      <c r="J34" s="25"/>
    </row>
    <row r="35" spans="1:10" ht="15">
      <c r="A35" s="25" t="s">
        <v>120</v>
      </c>
      <c r="B35" s="25" t="s">
        <v>145</v>
      </c>
      <c r="C35" s="25" t="s">
        <v>19</v>
      </c>
      <c r="D35" s="26">
        <v>45933</v>
      </c>
      <c r="E35" s="27">
        <v>0.39374999999999999</v>
      </c>
      <c r="F35" s="25">
        <v>-8.9</v>
      </c>
      <c r="G35" s="25">
        <v>14.8</v>
      </c>
      <c r="H35" s="25">
        <v>5.9</v>
      </c>
      <c r="I35" s="25"/>
      <c r="J35" s="25"/>
    </row>
    <row r="36" spans="1:10" ht="15">
      <c r="A36" s="25" t="s">
        <v>120</v>
      </c>
      <c r="B36" s="25" t="s">
        <v>146</v>
      </c>
      <c r="C36" s="25" t="s">
        <v>19</v>
      </c>
      <c r="D36" s="26">
        <v>45933</v>
      </c>
      <c r="E36" s="27">
        <v>0.38263888888888886</v>
      </c>
      <c r="F36" s="25">
        <v>9.0299999999999994</v>
      </c>
      <c r="G36" s="25">
        <v>5.37</v>
      </c>
      <c r="H36" s="25">
        <v>14.4</v>
      </c>
      <c r="I36" s="25"/>
      <c r="J36" s="25"/>
    </row>
    <row r="37" spans="1:10" ht="15">
      <c r="A37" s="25" t="s">
        <v>120</v>
      </c>
      <c r="B37" s="25" t="s">
        <v>147</v>
      </c>
      <c r="C37" s="25" t="s">
        <v>19</v>
      </c>
      <c r="D37" s="26">
        <v>45933</v>
      </c>
      <c r="E37" s="27">
        <v>0.37847222222222221</v>
      </c>
      <c r="F37" s="25">
        <v>-29.07</v>
      </c>
      <c r="G37" s="25">
        <v>34.97</v>
      </c>
      <c r="H37" s="25">
        <v>5.9</v>
      </c>
      <c r="I37" s="25"/>
      <c r="J37" s="25"/>
    </row>
    <row r="38" spans="1:10" ht="15">
      <c r="A38" s="25" t="s">
        <v>120</v>
      </c>
      <c r="B38" s="25" t="s">
        <v>148</v>
      </c>
      <c r="C38" s="25" t="s">
        <v>19</v>
      </c>
      <c r="D38" s="26">
        <v>45933</v>
      </c>
      <c r="E38" s="27">
        <v>0.35</v>
      </c>
      <c r="F38" s="25">
        <v>-2.23</v>
      </c>
      <c r="G38" s="25">
        <v>8.1300000000000008</v>
      </c>
      <c r="H38" s="25">
        <v>5.9</v>
      </c>
      <c r="I38" s="25"/>
      <c r="J38" s="25"/>
    </row>
    <row r="39" spans="1:10" ht="15">
      <c r="A39" s="25" t="s">
        <v>120</v>
      </c>
      <c r="B39" s="25" t="s">
        <v>149</v>
      </c>
      <c r="C39" s="25" t="s">
        <v>19</v>
      </c>
      <c r="D39" s="26">
        <v>45933</v>
      </c>
      <c r="E39" s="27">
        <v>0.34375</v>
      </c>
      <c r="F39" s="25">
        <v>-0.52</v>
      </c>
      <c r="G39" s="25">
        <v>6.42</v>
      </c>
      <c r="H39" s="25">
        <v>5.9</v>
      </c>
      <c r="I39" s="25"/>
      <c r="J39" s="25"/>
    </row>
    <row r="40" spans="1:10" ht="15">
      <c r="A40" s="25" t="s">
        <v>120</v>
      </c>
      <c r="B40" s="25" t="s">
        <v>150</v>
      </c>
      <c r="C40" s="25" t="s">
        <v>19</v>
      </c>
      <c r="D40" s="26">
        <v>45933</v>
      </c>
      <c r="E40" s="27">
        <v>0.33888888888888891</v>
      </c>
      <c r="F40" s="25">
        <v>-2.48</v>
      </c>
      <c r="G40" s="25">
        <v>8.3800000000000008</v>
      </c>
      <c r="H40" s="25">
        <v>5.9</v>
      </c>
      <c r="I40" s="25"/>
      <c r="J40" s="25"/>
    </row>
    <row r="41" spans="1:10" ht="15">
      <c r="A41" s="25" t="s">
        <v>120</v>
      </c>
      <c r="B41" s="25" t="s">
        <v>151</v>
      </c>
      <c r="C41" s="25" t="s">
        <v>19</v>
      </c>
      <c r="D41" s="26">
        <v>45933</v>
      </c>
      <c r="E41" s="27">
        <v>0.33263888888888887</v>
      </c>
      <c r="F41" s="25">
        <v>-14.42</v>
      </c>
      <c r="G41" s="25">
        <v>27.32</v>
      </c>
      <c r="H41" s="25">
        <v>12.9</v>
      </c>
      <c r="I41" s="25"/>
      <c r="J41" s="25"/>
    </row>
    <row r="42" spans="1:10" ht="15">
      <c r="A42" s="25" t="s">
        <v>120</v>
      </c>
      <c r="B42" s="25" t="s">
        <v>152</v>
      </c>
      <c r="C42" s="25" t="s">
        <v>19</v>
      </c>
      <c r="D42" s="26">
        <v>45933</v>
      </c>
      <c r="E42" s="27">
        <v>0.31319444444444444</v>
      </c>
      <c r="F42" s="25">
        <v>-4.82</v>
      </c>
      <c r="G42" s="25">
        <v>16.420000000000002</v>
      </c>
      <c r="H42" s="25">
        <v>11.6</v>
      </c>
      <c r="I42" s="25"/>
      <c r="J42" s="25"/>
    </row>
    <row r="43" spans="1:10" ht="15">
      <c r="A43" s="25" t="s">
        <v>120</v>
      </c>
      <c r="B43" s="25" t="s">
        <v>146</v>
      </c>
      <c r="C43" s="25" t="s">
        <v>19</v>
      </c>
      <c r="D43" s="26">
        <v>45933</v>
      </c>
      <c r="E43" s="27">
        <v>0.26527777777777778</v>
      </c>
      <c r="F43" s="25">
        <v>-18.62</v>
      </c>
      <c r="G43" s="25">
        <v>33.020000000000003</v>
      </c>
      <c r="H43" s="25">
        <v>14.4</v>
      </c>
      <c r="I43" s="25"/>
      <c r="J43" s="25"/>
    </row>
    <row r="44" spans="1:10" ht="15">
      <c r="A44" s="25" t="s">
        <v>120</v>
      </c>
      <c r="B44" s="25" t="s">
        <v>153</v>
      </c>
      <c r="C44" s="25" t="s">
        <v>19</v>
      </c>
      <c r="D44" s="26">
        <v>45933</v>
      </c>
      <c r="E44" s="27">
        <v>0.24166666666666667</v>
      </c>
      <c r="F44" s="25">
        <v>-11.68</v>
      </c>
      <c r="G44" s="25">
        <v>20.78</v>
      </c>
      <c r="H44" s="25">
        <v>9.1</v>
      </c>
      <c r="I44" s="25"/>
      <c r="J44" s="25"/>
    </row>
    <row r="45" spans="1:10" ht="15">
      <c r="A45" s="25" t="s">
        <v>120</v>
      </c>
      <c r="B45" s="25" t="s">
        <v>154</v>
      </c>
      <c r="C45" s="25" t="s">
        <v>19</v>
      </c>
      <c r="D45" s="26">
        <v>45933</v>
      </c>
      <c r="E45" s="27">
        <v>0.22638888888888889</v>
      </c>
      <c r="F45" s="25">
        <v>-11.37</v>
      </c>
      <c r="G45" s="25">
        <v>17.27</v>
      </c>
      <c r="H45" s="25">
        <v>5.9</v>
      </c>
      <c r="I45" s="25"/>
      <c r="J45" s="25"/>
    </row>
    <row r="46" spans="1:10" ht="15">
      <c r="A46" s="25" t="s">
        <v>120</v>
      </c>
      <c r="B46" s="25" t="s">
        <v>155</v>
      </c>
      <c r="C46" s="25" t="s">
        <v>19</v>
      </c>
      <c r="D46" s="26">
        <v>45933</v>
      </c>
      <c r="E46" s="27">
        <v>0.17222222222222222</v>
      </c>
      <c r="F46" s="25">
        <v>8.73</v>
      </c>
      <c r="G46" s="25">
        <v>6.27</v>
      </c>
      <c r="H46" s="25">
        <v>15</v>
      </c>
      <c r="I46" s="25"/>
      <c r="J46" s="25"/>
    </row>
    <row r="47" spans="1:10" ht="15">
      <c r="A47" s="25" t="s">
        <v>120</v>
      </c>
      <c r="B47" s="25" t="s">
        <v>156</v>
      </c>
      <c r="C47" s="25" t="s">
        <v>19</v>
      </c>
      <c r="D47" s="26">
        <v>45933</v>
      </c>
      <c r="E47" s="27">
        <v>0.1673611111111111</v>
      </c>
      <c r="F47" s="25">
        <v>-4.2</v>
      </c>
      <c r="G47" s="25">
        <v>10.1</v>
      </c>
      <c r="H47" s="25">
        <v>5.9</v>
      </c>
      <c r="I47" s="25"/>
      <c r="J47" s="25"/>
    </row>
    <row r="48" spans="1:10" ht="15">
      <c r="A48" s="25" t="s">
        <v>120</v>
      </c>
      <c r="B48" s="25" t="s">
        <v>157</v>
      </c>
      <c r="C48" s="25" t="s">
        <v>19</v>
      </c>
      <c r="D48" s="26">
        <v>45933</v>
      </c>
      <c r="E48" s="27">
        <v>0.16041666666666668</v>
      </c>
      <c r="F48" s="25">
        <v>2.13</v>
      </c>
      <c r="G48" s="25">
        <v>7.57</v>
      </c>
      <c r="H48" s="25">
        <v>9.6999999999999993</v>
      </c>
      <c r="I48" s="25"/>
      <c r="J48" s="25"/>
    </row>
    <row r="49" spans="1:12" ht="15">
      <c r="A49" s="25" t="s">
        <v>120</v>
      </c>
      <c r="B49" s="25" t="s">
        <v>158</v>
      </c>
      <c r="C49" s="25" t="s">
        <v>19</v>
      </c>
      <c r="D49" s="26">
        <v>45933</v>
      </c>
      <c r="E49" s="27">
        <v>0.15486111111111112</v>
      </c>
      <c r="F49" s="25">
        <v>-2.2999999999999998</v>
      </c>
      <c r="G49" s="25">
        <v>12</v>
      </c>
      <c r="H49" s="25">
        <v>9.6999999999999993</v>
      </c>
      <c r="I49" s="25"/>
      <c r="J49" s="25"/>
    </row>
    <row r="50" spans="1:12" ht="15">
      <c r="A50" s="25" t="s">
        <v>120</v>
      </c>
      <c r="B50" s="25" t="s">
        <v>159</v>
      </c>
      <c r="C50" s="25" t="s">
        <v>19</v>
      </c>
      <c r="D50" s="26">
        <v>45933</v>
      </c>
      <c r="E50" s="27">
        <v>0.14583333333333334</v>
      </c>
      <c r="F50" s="25">
        <v>0.7</v>
      </c>
      <c r="G50" s="25">
        <v>9</v>
      </c>
      <c r="H50" s="25">
        <v>9.6999999999999993</v>
      </c>
      <c r="I50" s="25"/>
      <c r="J50" s="25"/>
    </row>
    <row r="51" spans="1:12" ht="15">
      <c r="A51" s="25" t="s">
        <v>120</v>
      </c>
      <c r="B51" s="25" t="s">
        <v>160</v>
      </c>
      <c r="C51" s="25" t="s">
        <v>19</v>
      </c>
      <c r="D51" s="26">
        <v>45933</v>
      </c>
      <c r="E51" s="27">
        <v>0.13958333333333334</v>
      </c>
      <c r="F51" s="25">
        <v>-7.23</v>
      </c>
      <c r="G51" s="25">
        <v>16.829999999999998</v>
      </c>
      <c r="H51" s="25">
        <v>9.6</v>
      </c>
      <c r="I51" s="25"/>
      <c r="J51" s="25"/>
    </row>
    <row r="52" spans="1:12" ht="15">
      <c r="A52" s="25" t="s">
        <v>120</v>
      </c>
      <c r="B52" s="25" t="s">
        <v>161</v>
      </c>
      <c r="C52" s="25" t="s">
        <v>19</v>
      </c>
      <c r="D52" s="26">
        <v>45933</v>
      </c>
      <c r="E52" s="27">
        <v>0.12222222222222222</v>
      </c>
      <c r="F52" s="25">
        <v>-7.67</v>
      </c>
      <c r="G52" s="25">
        <v>18.07</v>
      </c>
      <c r="H52" s="25">
        <v>10.4</v>
      </c>
      <c r="I52" s="25"/>
      <c r="J52" s="25"/>
    </row>
    <row r="53" spans="1:12" ht="15">
      <c r="A53" s="25" t="s">
        <v>120</v>
      </c>
      <c r="B53" s="25" t="s">
        <v>162</v>
      </c>
      <c r="C53" s="25" t="s">
        <v>19</v>
      </c>
      <c r="D53" s="26">
        <v>45933</v>
      </c>
      <c r="E53" s="27">
        <v>0.10972222222222222</v>
      </c>
      <c r="F53" s="25">
        <v>5.85</v>
      </c>
      <c r="G53" s="25">
        <v>4.45</v>
      </c>
      <c r="H53" s="25">
        <v>10.3</v>
      </c>
      <c r="I53" s="25"/>
      <c r="J53" s="25"/>
    </row>
    <row r="54" spans="1:12" ht="15">
      <c r="A54" s="25" t="s">
        <v>120</v>
      </c>
      <c r="B54" s="25" t="s">
        <v>163</v>
      </c>
      <c r="C54" s="25" t="s">
        <v>19</v>
      </c>
      <c r="D54" s="26">
        <v>45933</v>
      </c>
      <c r="E54" s="27">
        <v>0.10555555555555556</v>
      </c>
      <c r="F54" s="25">
        <v>-1.53</v>
      </c>
      <c r="G54" s="25">
        <v>7.43</v>
      </c>
      <c r="H54" s="25">
        <v>5.9</v>
      </c>
      <c r="I54" s="25"/>
      <c r="J54" s="25"/>
    </row>
    <row r="55" spans="1:12" ht="15">
      <c r="A55" s="25" t="s">
        <v>120</v>
      </c>
      <c r="B55" s="25" t="s">
        <v>164</v>
      </c>
      <c r="C55" s="25" t="s">
        <v>19</v>
      </c>
      <c r="D55" s="26">
        <v>45933</v>
      </c>
      <c r="E55" s="27">
        <v>0.1</v>
      </c>
      <c r="F55" s="25">
        <v>1.28</v>
      </c>
      <c r="G55" s="25">
        <v>4.62</v>
      </c>
      <c r="H55" s="25">
        <v>5.9</v>
      </c>
      <c r="I55" s="25"/>
      <c r="J55" s="25"/>
    </row>
    <row r="56" spans="1:12" ht="15">
      <c r="A56" s="25" t="s">
        <v>120</v>
      </c>
      <c r="B56" s="25" t="s">
        <v>165</v>
      </c>
      <c r="C56" s="25" t="s">
        <v>19</v>
      </c>
      <c r="D56" s="26">
        <v>45930</v>
      </c>
      <c r="E56" s="27">
        <v>0.40416666666666667</v>
      </c>
      <c r="F56" s="25">
        <v>2.1</v>
      </c>
      <c r="G56" s="25">
        <v>11.6</v>
      </c>
      <c r="H56" s="25">
        <v>13.7</v>
      </c>
      <c r="I56" s="25"/>
      <c r="J56" s="25">
        <f>SUM(G2:G58)</f>
        <v>613.09</v>
      </c>
      <c r="K56" s="25">
        <f>SUM(H2:H58)</f>
        <v>577.39999999999975</v>
      </c>
      <c r="L56">
        <f>K56/J56</f>
        <v>0.94178668710955926</v>
      </c>
    </row>
    <row r="57" spans="1:12" ht="15">
      <c r="A57" s="25" t="s">
        <v>120</v>
      </c>
      <c r="B57" s="25" t="s">
        <v>166</v>
      </c>
      <c r="C57" s="25" t="s">
        <v>19</v>
      </c>
      <c r="D57" s="26">
        <v>45930</v>
      </c>
      <c r="E57" s="27">
        <v>0.36666666666666664</v>
      </c>
      <c r="F57" s="25">
        <v>4.0199999999999996</v>
      </c>
      <c r="G57" s="25">
        <v>7.08</v>
      </c>
      <c r="H57" s="25">
        <v>11.1</v>
      </c>
      <c r="I57" s="25"/>
      <c r="J57" s="25"/>
    </row>
    <row r="58" spans="1:12" ht="15">
      <c r="A58" s="25" t="s">
        <v>120</v>
      </c>
      <c r="B58" s="25" t="s">
        <v>167</v>
      </c>
      <c r="C58" s="25" t="s">
        <v>19</v>
      </c>
      <c r="D58" s="26">
        <v>45929</v>
      </c>
      <c r="E58" s="27">
        <v>0.3972222222222222</v>
      </c>
      <c r="F58" s="25">
        <v>-14.92</v>
      </c>
      <c r="G58" s="25">
        <v>27.92</v>
      </c>
      <c r="H58" s="25">
        <v>13</v>
      </c>
      <c r="I58" s="25"/>
      <c r="J58" s="25"/>
    </row>
    <row r="59" spans="1:12" ht="15">
      <c r="A59" s="25" t="s">
        <v>120</v>
      </c>
      <c r="B59" s="25" t="s">
        <v>126</v>
      </c>
      <c r="C59" s="25" t="s">
        <v>54</v>
      </c>
      <c r="D59" s="26">
        <v>45940</v>
      </c>
      <c r="E59" s="27">
        <v>0.43263888888888891</v>
      </c>
      <c r="F59" s="25">
        <v>-3.75</v>
      </c>
      <c r="G59" s="25">
        <v>3.75</v>
      </c>
      <c r="H59" s="25">
        <v>0</v>
      </c>
      <c r="I59" s="25" t="s">
        <v>55</v>
      </c>
      <c r="J59" s="25" t="s">
        <v>19</v>
      </c>
    </row>
    <row r="60" spans="1:12" ht="15">
      <c r="A60" s="25" t="s">
        <v>120</v>
      </c>
      <c r="B60" s="25" t="s">
        <v>129</v>
      </c>
      <c r="C60" s="25" t="s">
        <v>54</v>
      </c>
      <c r="D60" s="26">
        <v>45940</v>
      </c>
      <c r="E60" s="27">
        <v>0.22152777777777777</v>
      </c>
      <c r="F60" s="25">
        <v>-1.68</v>
      </c>
      <c r="G60" s="25">
        <v>1.68</v>
      </c>
      <c r="H60" s="25">
        <v>0</v>
      </c>
      <c r="I60" s="25" t="s">
        <v>55</v>
      </c>
      <c r="J60" s="25" t="s">
        <v>19</v>
      </c>
    </row>
    <row r="61" spans="1:12" ht="15">
      <c r="A61" s="25" t="s">
        <v>120</v>
      </c>
      <c r="B61" s="25" t="s">
        <v>132</v>
      </c>
      <c r="C61" s="25" t="s">
        <v>54</v>
      </c>
      <c r="D61" s="26">
        <v>45939</v>
      </c>
      <c r="E61" s="27">
        <v>0.125</v>
      </c>
      <c r="F61" s="25">
        <v>-2.7</v>
      </c>
      <c r="G61" s="25">
        <v>2.7</v>
      </c>
      <c r="H61" s="25">
        <v>0</v>
      </c>
      <c r="I61" s="25" t="s">
        <v>55</v>
      </c>
      <c r="J61" s="25" t="s">
        <v>19</v>
      </c>
    </row>
    <row r="62" spans="1:12" ht="15">
      <c r="A62" s="25" t="s">
        <v>120</v>
      </c>
      <c r="B62" s="25" t="s">
        <v>134</v>
      </c>
      <c r="C62" s="25" t="s">
        <v>54</v>
      </c>
      <c r="D62" s="26">
        <v>45939</v>
      </c>
      <c r="E62" s="27">
        <v>8.1250000000000003E-2</v>
      </c>
      <c r="F62" s="25">
        <v>-6.52</v>
      </c>
      <c r="G62" s="25">
        <v>6.52</v>
      </c>
      <c r="H62" s="25">
        <v>0</v>
      </c>
      <c r="I62" s="25" t="s">
        <v>55</v>
      </c>
      <c r="J62" s="25" t="s">
        <v>19</v>
      </c>
    </row>
    <row r="63" spans="1:12" ht="15">
      <c r="A63" s="25" t="s">
        <v>120</v>
      </c>
      <c r="B63" s="25" t="s">
        <v>137</v>
      </c>
      <c r="C63" s="25" t="s">
        <v>54</v>
      </c>
      <c r="D63" s="26">
        <v>45938</v>
      </c>
      <c r="E63" s="27">
        <v>0.21527777777777779</v>
      </c>
      <c r="F63" s="25">
        <v>-2.72</v>
      </c>
      <c r="G63" s="25">
        <v>2.72</v>
      </c>
      <c r="H63" s="25">
        <v>0</v>
      </c>
      <c r="I63" s="25" t="s">
        <v>55</v>
      </c>
      <c r="J63" s="25" t="s">
        <v>19</v>
      </c>
    </row>
    <row r="64" spans="1:12" ht="15">
      <c r="A64" s="25" t="s">
        <v>120</v>
      </c>
      <c r="B64" s="25" t="s">
        <v>125</v>
      </c>
      <c r="C64" s="25" t="s">
        <v>54</v>
      </c>
      <c r="D64" s="26">
        <v>45938</v>
      </c>
      <c r="E64" s="27">
        <v>9.4444444444444442E-2</v>
      </c>
      <c r="F64" s="25">
        <v>-4.3499999999999996</v>
      </c>
      <c r="G64" s="25">
        <v>4.3499999999999996</v>
      </c>
      <c r="H64" s="25">
        <v>0</v>
      </c>
      <c r="I64" s="25" t="s">
        <v>55</v>
      </c>
      <c r="J64" s="25" t="s">
        <v>12</v>
      </c>
    </row>
    <row r="65" spans="1:10" ht="15">
      <c r="A65" s="25" t="s">
        <v>120</v>
      </c>
      <c r="B65" s="25" t="s">
        <v>62</v>
      </c>
      <c r="C65" s="25" t="s">
        <v>54</v>
      </c>
      <c r="D65" s="26">
        <v>45938</v>
      </c>
      <c r="E65" s="27">
        <v>9.166666666666666E-2</v>
      </c>
      <c r="F65" s="25">
        <v>-6.08</v>
      </c>
      <c r="G65" s="25">
        <v>6.08</v>
      </c>
      <c r="H65" s="25">
        <v>0</v>
      </c>
      <c r="I65" s="25" t="s">
        <v>55</v>
      </c>
      <c r="J65" s="25" t="s">
        <v>19</v>
      </c>
    </row>
    <row r="66" spans="1:10" ht="15">
      <c r="A66" s="25" t="s">
        <v>120</v>
      </c>
      <c r="B66" s="25" t="s">
        <v>146</v>
      </c>
      <c r="C66" s="25" t="s">
        <v>54</v>
      </c>
      <c r="D66" s="26">
        <v>45937</v>
      </c>
      <c r="E66" s="27">
        <v>7.9861111111111105E-2</v>
      </c>
      <c r="F66" s="25">
        <v>-5.87</v>
      </c>
      <c r="G66" s="25">
        <v>5.87</v>
      </c>
      <c r="H66" s="25">
        <v>0</v>
      </c>
      <c r="I66" s="25" t="s">
        <v>55</v>
      </c>
      <c r="J66" s="25" t="s">
        <v>19</v>
      </c>
    </row>
    <row r="67" spans="1:10" ht="15">
      <c r="A67" s="25" t="s">
        <v>120</v>
      </c>
      <c r="B67" s="25" t="s">
        <v>141</v>
      </c>
      <c r="C67" s="25" t="s">
        <v>54</v>
      </c>
      <c r="D67" s="26">
        <v>45936</v>
      </c>
      <c r="E67" s="27">
        <v>0.39305555555555555</v>
      </c>
      <c r="F67" s="25">
        <v>-4.08</v>
      </c>
      <c r="G67" s="25">
        <v>4.08</v>
      </c>
      <c r="H67" s="25">
        <v>0</v>
      </c>
      <c r="I67" s="25" t="s">
        <v>55</v>
      </c>
      <c r="J67" s="25" t="s">
        <v>19</v>
      </c>
    </row>
    <row r="68" spans="1:10" ht="15">
      <c r="A68" s="25" t="s">
        <v>120</v>
      </c>
      <c r="B68" s="25" t="s">
        <v>157</v>
      </c>
      <c r="C68" s="25" t="s">
        <v>54</v>
      </c>
      <c r="D68" s="26">
        <v>45936</v>
      </c>
      <c r="E68" s="27">
        <v>0.38541666666666669</v>
      </c>
      <c r="F68" s="25">
        <v>-0.93</v>
      </c>
      <c r="G68" s="25">
        <v>0.93</v>
      </c>
      <c r="H68" s="25">
        <v>0</v>
      </c>
      <c r="I68" s="25"/>
      <c r="J68" s="25" t="s">
        <v>19</v>
      </c>
    </row>
    <row r="69" spans="1:10" ht="15">
      <c r="A69" s="25" t="s">
        <v>120</v>
      </c>
      <c r="B69" s="25" t="s">
        <v>158</v>
      </c>
      <c r="C69" s="25" t="s">
        <v>54</v>
      </c>
      <c r="D69" s="26">
        <v>45936</v>
      </c>
      <c r="E69" s="27">
        <v>0.38472222222222224</v>
      </c>
      <c r="F69" s="25">
        <v>-1.35</v>
      </c>
      <c r="G69" s="25">
        <v>1.35</v>
      </c>
      <c r="H69" s="25">
        <v>0</v>
      </c>
      <c r="I69" s="25"/>
      <c r="J69" s="25" t="s">
        <v>19</v>
      </c>
    </row>
    <row r="70" spans="1:10" ht="15">
      <c r="A70" s="25" t="s">
        <v>120</v>
      </c>
      <c r="B70" s="25" t="s">
        <v>159</v>
      </c>
      <c r="C70" s="25" t="s">
        <v>54</v>
      </c>
      <c r="D70" s="26">
        <v>45936</v>
      </c>
      <c r="E70" s="27">
        <v>0.3840277777777778</v>
      </c>
      <c r="F70" s="25">
        <v>-1.48</v>
      </c>
      <c r="G70" s="25">
        <v>1.48</v>
      </c>
      <c r="H70" s="25">
        <v>0</v>
      </c>
      <c r="I70" s="25"/>
      <c r="J70" s="25" t="s">
        <v>19</v>
      </c>
    </row>
    <row r="71" spans="1:10" ht="15">
      <c r="A71" s="25" t="s">
        <v>120</v>
      </c>
      <c r="B71" s="25" t="s">
        <v>160</v>
      </c>
      <c r="C71" s="25" t="s">
        <v>54</v>
      </c>
      <c r="D71" s="26">
        <v>45936</v>
      </c>
      <c r="E71" s="27">
        <v>0.38333333333333336</v>
      </c>
      <c r="F71" s="25">
        <v>-1.45</v>
      </c>
      <c r="G71" s="25">
        <v>1.45</v>
      </c>
      <c r="H71" s="25">
        <v>0</v>
      </c>
      <c r="I71" s="25" t="s">
        <v>55</v>
      </c>
      <c r="J71" s="25" t="s">
        <v>19</v>
      </c>
    </row>
    <row r="72" spans="1:10" ht="15">
      <c r="A72" s="25" t="s">
        <v>120</v>
      </c>
      <c r="B72" s="25" t="s">
        <v>161</v>
      </c>
      <c r="C72" s="25" t="s">
        <v>54</v>
      </c>
      <c r="D72" s="26">
        <v>45936</v>
      </c>
      <c r="E72" s="27">
        <v>0.31041666666666667</v>
      </c>
      <c r="F72" s="25">
        <v>-1.92</v>
      </c>
      <c r="G72" s="25">
        <v>1.92</v>
      </c>
      <c r="H72" s="25">
        <v>0</v>
      </c>
      <c r="I72" s="25" t="s">
        <v>55</v>
      </c>
      <c r="J72" s="25" t="s">
        <v>19</v>
      </c>
    </row>
    <row r="73" spans="1:10" ht="15">
      <c r="A73" s="25" t="s">
        <v>120</v>
      </c>
      <c r="B73" s="25" t="s">
        <v>62</v>
      </c>
      <c r="C73" s="25" t="s">
        <v>54</v>
      </c>
      <c r="D73" s="26">
        <v>45936</v>
      </c>
      <c r="E73" s="27">
        <v>0.25624999999999998</v>
      </c>
      <c r="F73" s="25">
        <v>-7.5</v>
      </c>
      <c r="G73" s="25">
        <v>7.5</v>
      </c>
      <c r="H73" s="25">
        <v>0</v>
      </c>
      <c r="I73" s="25" t="s">
        <v>55</v>
      </c>
      <c r="J73" s="25" t="s">
        <v>19</v>
      </c>
    </row>
    <row r="74" spans="1:10" ht="15">
      <c r="A74" s="25" t="s">
        <v>120</v>
      </c>
      <c r="B74" s="25" t="s">
        <v>146</v>
      </c>
      <c r="C74" s="25" t="s">
        <v>54</v>
      </c>
      <c r="D74" s="26">
        <v>45936</v>
      </c>
      <c r="E74" s="27">
        <v>6.5972222222222224E-2</v>
      </c>
      <c r="F74" s="25">
        <v>-2.97</v>
      </c>
      <c r="G74" s="25">
        <v>2.97</v>
      </c>
      <c r="H74" s="25">
        <v>0</v>
      </c>
      <c r="I74" s="25" t="s">
        <v>55</v>
      </c>
      <c r="J74" s="25" t="s">
        <v>19</v>
      </c>
    </row>
    <row r="75" spans="1:10" ht="15">
      <c r="A75" s="25" t="s">
        <v>120</v>
      </c>
      <c r="B75" s="25" t="s">
        <v>168</v>
      </c>
      <c r="C75" s="25" t="s">
        <v>54</v>
      </c>
      <c r="D75" s="26">
        <v>45930</v>
      </c>
      <c r="E75" s="27">
        <v>0.36875000000000002</v>
      </c>
      <c r="F75" s="25">
        <v>-3.07</v>
      </c>
      <c r="G75" s="25">
        <v>3.07</v>
      </c>
      <c r="H75" s="25">
        <v>0</v>
      </c>
      <c r="I75" s="25"/>
      <c r="J75" s="25" t="s">
        <v>19</v>
      </c>
    </row>
    <row r="76" spans="1:10" ht="15">
      <c r="A76" s="25" t="s">
        <v>120</v>
      </c>
      <c r="B76" s="25" t="s">
        <v>169</v>
      </c>
      <c r="C76" s="25" t="s">
        <v>54</v>
      </c>
      <c r="D76" s="26">
        <v>45929</v>
      </c>
      <c r="E76" s="27">
        <v>0.40069444444444446</v>
      </c>
      <c r="F76" s="25">
        <v>-1.92</v>
      </c>
      <c r="G76" s="25">
        <v>1.92</v>
      </c>
      <c r="H76" s="25">
        <v>0</v>
      </c>
      <c r="I76" s="25"/>
      <c r="J76" s="25" t="s">
        <v>19</v>
      </c>
    </row>
    <row r="77" spans="1:10" ht="15">
      <c r="A77" s="25" t="s">
        <v>120</v>
      </c>
      <c r="B77" s="25" t="s">
        <v>168</v>
      </c>
      <c r="C77" s="25" t="s">
        <v>54</v>
      </c>
      <c r="D77" s="26">
        <v>45929</v>
      </c>
      <c r="E77" s="27">
        <v>0.27291666666666664</v>
      </c>
      <c r="F77" s="25">
        <v>-18.43</v>
      </c>
      <c r="G77" s="25">
        <v>18.43</v>
      </c>
      <c r="H77" s="25">
        <v>0</v>
      </c>
      <c r="I77" s="25"/>
      <c r="J77" s="25" t="s">
        <v>19</v>
      </c>
    </row>
    <row r="78" spans="1:10" ht="15">
      <c r="A78" s="25" t="s">
        <v>120</v>
      </c>
      <c r="B78" s="25" t="s">
        <v>170</v>
      </c>
      <c r="C78" s="25" t="s">
        <v>54</v>
      </c>
      <c r="D78" s="26">
        <v>45929</v>
      </c>
      <c r="E78" s="27">
        <v>5.2777777777777778E-2</v>
      </c>
      <c r="F78" s="25">
        <v>-1.4</v>
      </c>
      <c r="G78" s="25">
        <v>1.4</v>
      </c>
      <c r="H78" s="25">
        <v>0</v>
      </c>
      <c r="I78" s="25" t="s">
        <v>55</v>
      </c>
      <c r="J78" s="25" t="s">
        <v>19</v>
      </c>
    </row>
    <row r="79" spans="1:10" ht="15">
      <c r="A79" s="25" t="s">
        <v>120</v>
      </c>
      <c r="B79" s="25" t="s">
        <v>171</v>
      </c>
      <c r="C79" s="25" t="s">
        <v>54</v>
      </c>
      <c r="D79" s="26">
        <v>45929</v>
      </c>
      <c r="E79" s="27">
        <v>5.1388888888888887E-2</v>
      </c>
      <c r="F79" s="25">
        <v>-1.58</v>
      </c>
      <c r="G79" s="25">
        <v>1.58</v>
      </c>
      <c r="H79" s="25">
        <v>0</v>
      </c>
      <c r="I79" s="25" t="s">
        <v>55</v>
      </c>
      <c r="J79" s="25" t="s">
        <v>19</v>
      </c>
    </row>
    <row r="80" spans="1:10" ht="15">
      <c r="A80" s="25" t="s">
        <v>120</v>
      </c>
      <c r="B80" s="25" t="s">
        <v>172</v>
      </c>
      <c r="C80" s="25" t="s">
        <v>54</v>
      </c>
      <c r="D80" s="26">
        <v>45929</v>
      </c>
      <c r="E80" s="27">
        <v>5.0694444444444445E-2</v>
      </c>
      <c r="F80" s="25">
        <v>-3.85</v>
      </c>
      <c r="G80" s="25">
        <v>3.85</v>
      </c>
      <c r="H80" s="25">
        <v>0</v>
      </c>
      <c r="I80" s="25" t="s">
        <v>55</v>
      </c>
      <c r="J80" s="25" t="s">
        <v>19</v>
      </c>
    </row>
  </sheetData>
  <sortState xmlns:xlrd2="http://schemas.microsoft.com/office/spreadsheetml/2017/richdata2" ref="A2:J80">
    <sortCondition ref="C2:C8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K173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12.5703125" defaultRowHeight="15.75" customHeight="1"/>
  <cols>
    <col min="1" max="1" width="15" customWidth="1"/>
    <col min="2" max="2" width="15.85546875" customWidth="1"/>
    <col min="3" max="3" width="15.5703125" customWidth="1"/>
    <col min="4" max="4" width="15" customWidth="1"/>
    <col min="5" max="5" width="16.140625" customWidth="1"/>
    <col min="6" max="6" width="20.28515625" customWidth="1"/>
    <col min="7" max="7" width="14.7109375" customWidth="1"/>
    <col min="8" max="8" width="15.7109375" customWidth="1"/>
    <col min="9" max="9" width="17.42578125" customWidth="1"/>
    <col min="10" max="10" width="18.28515625" customWidth="1"/>
    <col min="11" max="11" width="18.140625" customWidth="1"/>
    <col min="12" max="12" width="16.42578125" customWidth="1"/>
    <col min="13" max="13" width="19.85546875" customWidth="1"/>
    <col min="14" max="14" width="21.140625" customWidth="1"/>
    <col min="15" max="15" width="18.5703125" customWidth="1"/>
  </cols>
  <sheetData>
    <row r="1" spans="1:11" ht="15">
      <c r="B1" t="s">
        <v>173</v>
      </c>
      <c r="C1" t="s">
        <v>174</v>
      </c>
      <c r="D1" t="s">
        <v>175</v>
      </c>
      <c r="E1" t="s">
        <v>176</v>
      </c>
      <c r="F1" s="15"/>
      <c r="G1" s="15"/>
      <c r="H1" s="15"/>
    </row>
    <row r="2" spans="1:11" ht="15">
      <c r="A2" t="s">
        <v>177</v>
      </c>
      <c r="B2">
        <v>59</v>
      </c>
      <c r="C2">
        <v>79</v>
      </c>
      <c r="D2">
        <v>65</v>
      </c>
      <c r="E2">
        <v>26</v>
      </c>
      <c r="F2" s="17"/>
      <c r="G2" s="15"/>
      <c r="H2" s="15"/>
    </row>
    <row r="3" spans="1:11" ht="15">
      <c r="A3" t="s">
        <v>178</v>
      </c>
      <c r="B3">
        <v>14</v>
      </c>
      <c r="C3">
        <v>16</v>
      </c>
      <c r="D3">
        <v>17</v>
      </c>
      <c r="E3">
        <v>4</v>
      </c>
      <c r="F3" s="17"/>
      <c r="G3" s="15"/>
      <c r="H3" s="15"/>
    </row>
    <row r="4" spans="1:11" ht="15">
      <c r="F4" s="17"/>
      <c r="G4" s="15"/>
      <c r="H4" s="15"/>
    </row>
    <row r="5" spans="1:11" ht="15">
      <c r="A5" s="18" t="s">
        <v>179</v>
      </c>
      <c r="B5" s="23">
        <f>(B2-B3)/B2</f>
        <v>0.76271186440677963</v>
      </c>
      <c r="C5" s="23">
        <f t="shared" ref="C5:E5" si="0">(C2-C3)/C2</f>
        <v>0.79746835443037978</v>
      </c>
      <c r="D5" s="23">
        <f t="shared" si="0"/>
        <v>0.7384615384615385</v>
      </c>
      <c r="E5" s="23">
        <f t="shared" si="0"/>
        <v>0.84615384615384615</v>
      </c>
      <c r="F5" s="17"/>
      <c r="H5" s="15"/>
    </row>
    <row r="6" spans="1:11" s="20" customFormat="1" ht="55.5" customHeight="1">
      <c r="A6" s="19" t="s">
        <v>180</v>
      </c>
      <c r="B6" s="24">
        <v>0.96994046992995198</v>
      </c>
      <c r="C6" s="24">
        <v>0.94178668710955926</v>
      </c>
      <c r="D6" s="24">
        <v>0.60797477961352064</v>
      </c>
      <c r="E6" s="24">
        <v>0.50602599863165099</v>
      </c>
      <c r="F6" s="22" t="s">
        <v>181</v>
      </c>
      <c r="G6" s="19"/>
      <c r="H6" s="19"/>
    </row>
    <row r="7" spans="1:11" ht="15">
      <c r="A7" s="15"/>
      <c r="B7" s="15"/>
      <c r="C7" s="15"/>
      <c r="D7" s="15"/>
      <c r="E7" s="16"/>
      <c r="F7" s="17"/>
      <c r="G7" s="15"/>
      <c r="H7" s="15"/>
    </row>
    <row r="8" spans="1:11" s="18" customFormat="1" ht="15">
      <c r="A8" s="21" t="s">
        <v>182</v>
      </c>
      <c r="B8" s="21">
        <f>1-B5</f>
        <v>0.23728813559322037</v>
      </c>
      <c r="C8" s="21">
        <f t="shared" ref="C8:E8" si="1">1-C5</f>
        <v>0.20253164556962022</v>
      </c>
      <c r="D8" s="21">
        <f t="shared" si="1"/>
        <v>0.2615384615384615</v>
      </c>
      <c r="E8" s="21">
        <f t="shared" si="1"/>
        <v>0.15384615384615385</v>
      </c>
      <c r="F8" s="21"/>
      <c r="G8" s="21"/>
      <c r="H8" s="21"/>
    </row>
    <row r="9" spans="1:11" ht="15">
      <c r="A9" s="15"/>
      <c r="B9" s="15"/>
      <c r="C9" s="15"/>
      <c r="D9" s="15"/>
      <c r="E9" s="16"/>
      <c r="F9" s="17"/>
      <c r="G9" s="15"/>
      <c r="H9" s="15"/>
    </row>
    <row r="10" spans="1:11" ht="15">
      <c r="A10" s="15"/>
      <c r="B10" s="15"/>
      <c r="C10" s="15"/>
      <c r="D10" s="15"/>
      <c r="E10" s="16"/>
      <c r="F10" s="17"/>
      <c r="G10" s="15"/>
      <c r="H10" s="15"/>
      <c r="K10" s="6"/>
    </row>
    <row r="11" spans="1:11" ht="12.75">
      <c r="K11" s="6"/>
    </row>
    <row r="12" spans="1:11" ht="12.75">
      <c r="B12" s="4"/>
      <c r="C12" s="10"/>
      <c r="D12" s="4"/>
      <c r="E12" s="5"/>
      <c r="F12" s="4"/>
      <c r="G12" s="5"/>
      <c r="H12" s="4"/>
      <c r="K12" s="6"/>
    </row>
    <row r="13" spans="1:11" ht="12.75">
      <c r="A13" s="4"/>
      <c r="B13" s="6"/>
      <c r="C13" s="4"/>
      <c r="D13" s="6"/>
      <c r="E13" s="6"/>
      <c r="F13" s="6"/>
      <c r="G13" s="6"/>
      <c r="H13" s="6"/>
    </row>
    <row r="14" spans="1:11" ht="12.75">
      <c r="A14" s="4"/>
      <c r="B14" s="8"/>
      <c r="C14" s="11"/>
      <c r="D14" s="12"/>
      <c r="E14" s="6"/>
      <c r="F14" s="7"/>
      <c r="G14" s="6"/>
      <c r="H14" s="12"/>
    </row>
    <row r="15" spans="1:11" ht="12.75"/>
    <row r="16" spans="1:11" ht="12.75">
      <c r="K16" s="6"/>
    </row>
    <row r="17" spans="2:11" ht="12.75">
      <c r="K17" s="6"/>
    </row>
    <row r="18" spans="2:11">
      <c r="G18" s="1"/>
      <c r="H18" s="1"/>
      <c r="K18" s="6"/>
    </row>
    <row r="19" spans="2:11" ht="12.75">
      <c r="K19" s="6"/>
    </row>
    <row r="20" spans="2:11" ht="12.75">
      <c r="K20" s="6"/>
    </row>
    <row r="21" spans="2:11" ht="12.75"/>
    <row r="22" spans="2:11">
      <c r="C22" s="5"/>
      <c r="G22" s="1"/>
      <c r="H22" s="1"/>
      <c r="K22" s="6"/>
    </row>
    <row r="23" spans="2:11">
      <c r="B23" s="6"/>
      <c r="C23" s="6"/>
      <c r="D23" s="6"/>
      <c r="G23" s="1"/>
      <c r="H23" s="1"/>
    </row>
    <row r="24" spans="2:11">
      <c r="B24" s="8"/>
      <c r="C24" s="6"/>
      <c r="D24" s="7"/>
      <c r="G24" s="9"/>
      <c r="H24" s="9"/>
      <c r="K24" s="6"/>
    </row>
    <row r="25" spans="2:11">
      <c r="C25" s="10"/>
      <c r="E25" s="5"/>
      <c r="G25" s="5"/>
    </row>
    <row r="26" spans="2:11">
      <c r="B26" s="6"/>
      <c r="D26" s="6"/>
      <c r="E26" s="6"/>
      <c r="F26" s="6"/>
      <c r="G26" s="6"/>
      <c r="H26" s="6"/>
      <c r="K26" s="6"/>
    </row>
    <row r="27" spans="2:11">
      <c r="B27" s="8"/>
      <c r="C27" s="11"/>
      <c r="D27" s="12"/>
      <c r="E27" s="6"/>
      <c r="F27" s="7"/>
      <c r="G27" s="6"/>
      <c r="H27" s="7"/>
      <c r="K27" s="6"/>
    </row>
    <row r="28" spans="2:11">
      <c r="B28" s="6"/>
      <c r="D28" s="6"/>
      <c r="E28" s="6"/>
      <c r="F28" s="6"/>
      <c r="K28" s="6"/>
    </row>
    <row r="29" spans="2:11">
      <c r="K29" s="6"/>
    </row>
    <row r="30" spans="2:11">
      <c r="K30" s="6"/>
    </row>
    <row r="31" spans="2:11">
      <c r="K31" s="6"/>
    </row>
    <row r="32" spans="2:11">
      <c r="K32" s="6"/>
    </row>
    <row r="33" spans="1:11">
      <c r="K33" s="6"/>
    </row>
    <row r="34" spans="1:11">
      <c r="K34" s="6"/>
    </row>
    <row r="35" spans="1:11">
      <c r="A35" s="9"/>
      <c r="B35" s="9"/>
      <c r="C35" s="9"/>
      <c r="D35" s="9"/>
      <c r="E35" s="13"/>
      <c r="F35" s="14"/>
      <c r="G35" s="9"/>
      <c r="H35" s="9"/>
      <c r="K35" s="6"/>
    </row>
    <row r="36" spans="1:11">
      <c r="K36" s="6"/>
    </row>
    <row r="37" spans="1:11">
      <c r="K37" s="6"/>
    </row>
    <row r="38" spans="1:11">
      <c r="K38" s="6"/>
    </row>
    <row r="39" spans="1:11">
      <c r="K39" s="6"/>
    </row>
    <row r="40" spans="1:11">
      <c r="A40" s="1"/>
      <c r="B40" s="1"/>
      <c r="C40" s="1"/>
      <c r="D40" s="1"/>
      <c r="E40" s="2"/>
      <c r="F40" s="3"/>
      <c r="G40" s="1"/>
      <c r="H40" s="1"/>
      <c r="K40" s="6"/>
    </row>
    <row r="41" spans="1:11">
      <c r="A41" s="1"/>
      <c r="B41" s="1"/>
      <c r="C41" s="1"/>
      <c r="D41" s="1"/>
      <c r="E41" s="2"/>
      <c r="F41" s="3"/>
      <c r="G41" s="1"/>
      <c r="H41" s="1"/>
      <c r="K41" s="6"/>
    </row>
    <row r="42" spans="1:11">
      <c r="A42" s="1"/>
      <c r="B42" s="1"/>
      <c r="C42" s="1"/>
      <c r="D42" s="1"/>
      <c r="E42" s="2"/>
      <c r="F42" s="3"/>
      <c r="G42" s="1"/>
      <c r="H42" s="1"/>
      <c r="K42" s="6"/>
    </row>
    <row r="43" spans="1:11">
      <c r="A43" s="1"/>
      <c r="B43" s="1"/>
      <c r="C43" s="1"/>
      <c r="D43" s="1"/>
      <c r="E43" s="2"/>
      <c r="F43" s="3"/>
      <c r="G43" s="1"/>
      <c r="H43" s="1"/>
      <c r="K43" s="6"/>
    </row>
    <row r="44" spans="1:11">
      <c r="A44" s="1"/>
      <c r="B44" s="1"/>
      <c r="C44" s="1"/>
      <c r="D44" s="1"/>
      <c r="E44" s="2"/>
      <c r="F44" s="3"/>
      <c r="G44" s="1"/>
      <c r="H44" s="1"/>
      <c r="K44" s="6"/>
    </row>
    <row r="45" spans="1:11">
      <c r="A45" s="1"/>
      <c r="B45" s="1"/>
      <c r="C45" s="1"/>
      <c r="D45" s="1"/>
      <c r="E45" s="2"/>
      <c r="F45" s="3"/>
      <c r="G45" s="1"/>
      <c r="H45" s="1"/>
      <c r="K45" s="6"/>
    </row>
    <row r="46" spans="1:11">
      <c r="A46" s="1"/>
      <c r="B46" s="1"/>
      <c r="C46" s="1"/>
      <c r="D46" s="1"/>
      <c r="E46" s="2"/>
      <c r="F46" s="3"/>
      <c r="G46" s="1"/>
      <c r="H46" s="1"/>
      <c r="K46" s="6"/>
    </row>
    <row r="47" spans="1:11">
      <c r="A47" s="1"/>
      <c r="B47" s="1"/>
      <c r="C47" s="1"/>
      <c r="D47" s="1"/>
      <c r="E47" s="2"/>
      <c r="F47" s="3"/>
      <c r="G47" s="1"/>
      <c r="H47" s="1"/>
      <c r="K47" s="6"/>
    </row>
    <row r="48" spans="1:11">
      <c r="A48" s="1"/>
      <c r="B48" s="1"/>
      <c r="C48" s="1"/>
      <c r="D48" s="1"/>
      <c r="E48" s="2"/>
      <c r="F48" s="3"/>
      <c r="G48" s="1"/>
      <c r="H48" s="1"/>
      <c r="K48" s="6"/>
    </row>
    <row r="49" spans="1:11">
      <c r="A49" s="1"/>
      <c r="B49" s="1"/>
      <c r="C49" s="1"/>
      <c r="D49" s="1"/>
      <c r="E49" s="2"/>
      <c r="F49" s="3"/>
      <c r="G49" s="1"/>
      <c r="H49" s="1"/>
      <c r="K49" s="6"/>
    </row>
    <row r="50" spans="1:11">
      <c r="A50" s="1"/>
      <c r="B50" s="1"/>
      <c r="C50" s="1"/>
      <c r="D50" s="1"/>
      <c r="E50" s="2"/>
      <c r="F50" s="3"/>
      <c r="G50" s="1"/>
      <c r="H50" s="1"/>
      <c r="K50" s="6"/>
    </row>
    <row r="51" spans="1:11">
      <c r="A51" s="1"/>
      <c r="B51" s="1"/>
      <c r="C51" s="1"/>
      <c r="D51" s="1"/>
      <c r="E51" s="2"/>
      <c r="F51" s="3"/>
      <c r="G51" s="1"/>
      <c r="H51" s="1"/>
      <c r="K51" s="6"/>
    </row>
    <row r="52" spans="1:11">
      <c r="A52" s="1"/>
      <c r="B52" s="1"/>
      <c r="C52" s="1"/>
      <c r="D52" s="1"/>
      <c r="E52" s="2"/>
      <c r="F52" s="3"/>
      <c r="G52" s="1"/>
      <c r="H52" s="1"/>
      <c r="K52" s="6"/>
    </row>
    <row r="53" spans="1:11">
      <c r="A53" s="1"/>
      <c r="B53" s="1"/>
      <c r="C53" s="1"/>
      <c r="D53" s="1"/>
      <c r="E53" s="2"/>
      <c r="F53" s="3"/>
      <c r="G53" s="1"/>
      <c r="H53" s="1"/>
      <c r="K53" s="6"/>
    </row>
    <row r="54" spans="1:11">
      <c r="A54" s="1"/>
      <c r="B54" s="1"/>
      <c r="C54" s="1"/>
      <c r="D54" s="1"/>
      <c r="E54" s="2"/>
      <c r="F54" s="3"/>
      <c r="G54" s="1"/>
      <c r="H54" s="1"/>
      <c r="K54" s="6"/>
    </row>
    <row r="55" spans="1:11">
      <c r="A55" s="1"/>
      <c r="B55" s="1"/>
      <c r="C55" s="1"/>
      <c r="D55" s="1"/>
      <c r="E55" s="2"/>
      <c r="F55" s="3"/>
      <c r="G55" s="1"/>
      <c r="H55" s="1"/>
      <c r="K55" s="6"/>
    </row>
    <row r="56" spans="1:11">
      <c r="A56" s="1"/>
      <c r="B56" s="1"/>
      <c r="C56" s="1"/>
      <c r="D56" s="1"/>
      <c r="E56" s="2"/>
      <c r="F56" s="3"/>
      <c r="G56" s="1"/>
      <c r="H56" s="1"/>
      <c r="K56" s="6"/>
    </row>
    <row r="57" spans="1:11">
      <c r="A57" s="1"/>
      <c r="B57" s="1"/>
      <c r="C57" s="1"/>
      <c r="D57" s="1"/>
      <c r="E57" s="2"/>
      <c r="F57" s="3"/>
      <c r="G57" s="1"/>
      <c r="H57" s="1"/>
      <c r="K57" s="6"/>
    </row>
    <row r="58" spans="1:11">
      <c r="A58" s="1"/>
      <c r="B58" s="1"/>
      <c r="C58" s="1"/>
      <c r="D58" s="1"/>
      <c r="E58" s="2"/>
      <c r="F58" s="3"/>
      <c r="G58" s="1"/>
      <c r="H58" s="1"/>
      <c r="K58" s="6"/>
    </row>
    <row r="59" spans="1:11">
      <c r="A59" s="1"/>
      <c r="B59" s="1"/>
      <c r="C59" s="1"/>
      <c r="D59" s="1"/>
      <c r="E59" s="2"/>
      <c r="F59" s="3"/>
      <c r="G59" s="1"/>
      <c r="H59" s="1"/>
      <c r="K59" s="6"/>
    </row>
    <row r="60" spans="1:11">
      <c r="A60" s="1"/>
      <c r="B60" s="1"/>
      <c r="C60" s="1"/>
      <c r="D60" s="1"/>
      <c r="E60" s="2"/>
      <c r="F60" s="3"/>
      <c r="G60" s="1"/>
      <c r="H60" s="1"/>
      <c r="K60" s="6"/>
    </row>
    <row r="61" spans="1:11">
      <c r="A61" s="1"/>
      <c r="B61" s="1"/>
      <c r="C61" s="1"/>
      <c r="D61" s="1"/>
      <c r="E61" s="2"/>
      <c r="F61" s="3"/>
      <c r="G61" s="1"/>
      <c r="H61" s="1"/>
      <c r="K61" s="6"/>
    </row>
    <row r="62" spans="1:11">
      <c r="H62" s="6"/>
      <c r="K62" s="6"/>
    </row>
    <row r="63" spans="1:11">
      <c r="K63" s="6"/>
    </row>
    <row r="64" spans="1:11">
      <c r="K64" s="6"/>
    </row>
    <row r="65" spans="8:11">
      <c r="K65" s="6"/>
    </row>
    <row r="66" spans="8:11">
      <c r="H66" s="6"/>
      <c r="K66" s="6"/>
    </row>
    <row r="67" spans="8:11">
      <c r="H67" s="6"/>
      <c r="K67" s="6"/>
    </row>
    <row r="68" spans="8:11">
      <c r="H68" s="6"/>
      <c r="K68" s="6"/>
    </row>
    <row r="69" spans="8:11">
      <c r="H69" s="6"/>
      <c r="K69" s="6"/>
    </row>
    <row r="70" spans="8:11">
      <c r="H70" s="6"/>
      <c r="K70" s="6"/>
    </row>
    <row r="71" spans="8:11">
      <c r="H71" s="6"/>
      <c r="K71" s="6"/>
    </row>
    <row r="72" spans="8:11">
      <c r="H72" s="6"/>
      <c r="K72" s="6"/>
    </row>
    <row r="73" spans="8:11">
      <c r="H73" s="6"/>
      <c r="K73" s="6"/>
    </row>
    <row r="74" spans="8:11">
      <c r="H74" s="6"/>
      <c r="K74" s="6"/>
    </row>
    <row r="75" spans="8:11">
      <c r="H75" s="6"/>
      <c r="K75" s="6"/>
    </row>
    <row r="76" spans="8:11">
      <c r="H76" s="6"/>
      <c r="K76" s="6"/>
    </row>
    <row r="77" spans="8:11">
      <c r="H77" s="6"/>
      <c r="K77" s="6"/>
    </row>
    <row r="78" spans="8:11">
      <c r="H78" s="6"/>
      <c r="K78" s="6"/>
    </row>
    <row r="79" spans="8:11">
      <c r="H79" s="6"/>
      <c r="K79" s="6"/>
    </row>
    <row r="80" spans="8:11">
      <c r="H80" s="6"/>
      <c r="K80" s="6"/>
    </row>
    <row r="81" spans="8:11">
      <c r="H81" s="6"/>
      <c r="K81" s="6"/>
    </row>
    <row r="82" spans="8:11">
      <c r="H82" s="6"/>
      <c r="K82" s="6"/>
    </row>
    <row r="83" spans="8:11">
      <c r="H83" s="6"/>
      <c r="K83" s="6"/>
    </row>
    <row r="84" spans="8:11">
      <c r="H84" s="6"/>
      <c r="K84" s="6"/>
    </row>
    <row r="85" spans="8:11">
      <c r="H85" s="6"/>
      <c r="K85" s="6"/>
    </row>
    <row r="86" spans="8:11">
      <c r="H86" s="6"/>
      <c r="K86" s="6"/>
    </row>
    <row r="87" spans="8:11">
      <c r="H87" s="6"/>
      <c r="K87" s="6"/>
    </row>
    <row r="88" spans="8:11">
      <c r="H88" s="6"/>
      <c r="K88" s="6"/>
    </row>
    <row r="89" spans="8:11">
      <c r="H89" s="6"/>
      <c r="K89" s="6"/>
    </row>
    <row r="90" spans="8:11">
      <c r="H90" s="6"/>
      <c r="K90" s="6"/>
    </row>
    <row r="91" spans="8:11">
      <c r="H91" s="6"/>
      <c r="K91" s="6"/>
    </row>
    <row r="92" spans="8:11">
      <c r="H92" s="6"/>
      <c r="K92" s="6"/>
    </row>
    <row r="93" spans="8:11">
      <c r="H93" s="6"/>
      <c r="K93" s="6"/>
    </row>
    <row r="94" spans="8:11">
      <c r="H94" s="6"/>
      <c r="K94" s="6"/>
    </row>
    <row r="95" spans="8:11">
      <c r="H95" s="6"/>
      <c r="K95" s="6"/>
    </row>
    <row r="96" spans="8:11">
      <c r="H96" s="6"/>
      <c r="K96" s="6"/>
    </row>
    <row r="97" spans="8:11">
      <c r="H97" s="6"/>
      <c r="K97" s="6"/>
    </row>
    <row r="98" spans="8:11">
      <c r="H98" s="6"/>
      <c r="K98" s="6"/>
    </row>
    <row r="99" spans="8:11">
      <c r="H99" s="6"/>
      <c r="K99" s="6"/>
    </row>
    <row r="100" spans="8:11">
      <c r="H100" s="6"/>
      <c r="K100" s="6"/>
    </row>
    <row r="101" spans="8:11">
      <c r="H101" s="6"/>
      <c r="K101" s="6"/>
    </row>
    <row r="102" spans="8:11">
      <c r="H102" s="6"/>
      <c r="K102" s="6"/>
    </row>
    <row r="103" spans="8:11">
      <c r="H103" s="6"/>
      <c r="K103" s="6"/>
    </row>
    <row r="104" spans="8:11">
      <c r="H104" s="6"/>
      <c r="K104" s="6"/>
    </row>
    <row r="105" spans="8:11">
      <c r="H105" s="6"/>
      <c r="K105" s="6"/>
    </row>
    <row r="106" spans="8:11">
      <c r="H106" s="6"/>
      <c r="K106" s="6"/>
    </row>
    <row r="107" spans="8:11">
      <c r="H107" s="6"/>
      <c r="K107" s="6"/>
    </row>
    <row r="108" spans="8:11">
      <c r="H108" s="6"/>
      <c r="K108" s="6"/>
    </row>
    <row r="109" spans="8:11">
      <c r="H109" s="6"/>
      <c r="K109" s="6"/>
    </row>
    <row r="110" spans="8:11">
      <c r="H110" s="6"/>
      <c r="K110" s="6"/>
    </row>
    <row r="111" spans="8:11">
      <c r="H111" s="6"/>
      <c r="K111" s="6"/>
    </row>
    <row r="112" spans="8:11">
      <c r="H112" s="6"/>
      <c r="K112" s="6"/>
    </row>
    <row r="113" spans="8:11">
      <c r="H113" s="6"/>
      <c r="K113" s="6"/>
    </row>
    <row r="114" spans="8:11">
      <c r="H114" s="6"/>
      <c r="K114" s="6"/>
    </row>
    <row r="115" spans="8:11">
      <c r="H115" s="6"/>
      <c r="K115" s="6"/>
    </row>
    <row r="116" spans="8:11">
      <c r="H116" s="6"/>
      <c r="K116" s="6"/>
    </row>
    <row r="117" spans="8:11">
      <c r="H117" s="6"/>
      <c r="K117" s="6"/>
    </row>
    <row r="118" spans="8:11">
      <c r="H118" s="6"/>
      <c r="K118" s="6"/>
    </row>
    <row r="119" spans="8:11">
      <c r="H119" s="6"/>
      <c r="K119" s="6"/>
    </row>
    <row r="120" spans="8:11">
      <c r="H120" s="6"/>
      <c r="K120" s="6"/>
    </row>
    <row r="121" spans="8:11">
      <c r="H121" s="6"/>
      <c r="K121" s="6"/>
    </row>
    <row r="122" spans="8:11">
      <c r="H122" s="6"/>
      <c r="K122" s="6"/>
    </row>
    <row r="123" spans="8:11">
      <c r="H123" s="6"/>
      <c r="K123" s="6"/>
    </row>
    <row r="124" spans="8:11">
      <c r="H124" s="6"/>
      <c r="K124" s="6"/>
    </row>
    <row r="125" spans="8:11">
      <c r="H125" s="6"/>
      <c r="K125" s="6"/>
    </row>
    <row r="126" spans="8:11">
      <c r="H126" s="6"/>
      <c r="K126" s="6"/>
    </row>
    <row r="127" spans="8:11">
      <c r="H127" s="6"/>
      <c r="K127" s="6"/>
    </row>
    <row r="128" spans="8:11">
      <c r="H128" s="6"/>
      <c r="K128" s="6"/>
    </row>
    <row r="129" spans="8:11">
      <c r="H129" s="6"/>
      <c r="K129" s="6"/>
    </row>
    <row r="130" spans="8:11">
      <c r="H130" s="6"/>
      <c r="K130" s="6"/>
    </row>
    <row r="131" spans="8:11">
      <c r="H131" s="6"/>
      <c r="K131" s="6"/>
    </row>
    <row r="132" spans="8:11">
      <c r="H132" s="6"/>
      <c r="K132" s="6"/>
    </row>
    <row r="133" spans="8:11">
      <c r="H133" s="6"/>
      <c r="K133" s="6"/>
    </row>
    <row r="134" spans="8:11">
      <c r="H134" s="6"/>
      <c r="K134" s="6"/>
    </row>
    <row r="135" spans="8:11">
      <c r="H135" s="6"/>
      <c r="K135" s="6"/>
    </row>
    <row r="136" spans="8:11">
      <c r="H136" s="6"/>
      <c r="K136" s="6"/>
    </row>
    <row r="137" spans="8:11">
      <c r="H137" s="6"/>
      <c r="K137" s="6"/>
    </row>
    <row r="138" spans="8:11">
      <c r="H138" s="6"/>
      <c r="K138" s="6"/>
    </row>
    <row r="139" spans="8:11">
      <c r="H139" s="6"/>
      <c r="K139" s="6"/>
    </row>
    <row r="140" spans="8:11">
      <c r="H140" s="6"/>
      <c r="K140" s="6"/>
    </row>
    <row r="141" spans="8:11">
      <c r="H141" s="6"/>
      <c r="K141" s="6"/>
    </row>
    <row r="142" spans="8:11">
      <c r="H142" s="6"/>
      <c r="K142" s="6"/>
    </row>
    <row r="143" spans="8:11">
      <c r="H143" s="6"/>
      <c r="K143" s="6"/>
    </row>
    <row r="144" spans="8:11">
      <c r="H144" s="6"/>
      <c r="K144" s="6"/>
    </row>
    <row r="145" spans="8:11">
      <c r="H145" s="6"/>
      <c r="K145" s="6"/>
    </row>
    <row r="146" spans="8:11">
      <c r="H146" s="6"/>
      <c r="K146" s="6"/>
    </row>
    <row r="147" spans="8:11">
      <c r="H147" s="6"/>
      <c r="K147" s="6"/>
    </row>
    <row r="148" spans="8:11">
      <c r="H148" s="6"/>
      <c r="K148" s="6"/>
    </row>
    <row r="149" spans="8:11">
      <c r="H149" s="6"/>
      <c r="K149" s="6"/>
    </row>
    <row r="150" spans="8:11">
      <c r="H150" s="6"/>
      <c r="K150" s="6"/>
    </row>
    <row r="151" spans="8:11">
      <c r="H151" s="6"/>
      <c r="K151" s="6"/>
    </row>
    <row r="152" spans="8:11">
      <c r="H152" s="6"/>
      <c r="K152" s="6"/>
    </row>
    <row r="153" spans="8:11">
      <c r="H153" s="6"/>
      <c r="K153" s="6"/>
    </row>
    <row r="154" spans="8:11">
      <c r="H154" s="6"/>
      <c r="K154" s="6"/>
    </row>
    <row r="155" spans="8:11">
      <c r="H155" s="6"/>
      <c r="K155" s="6"/>
    </row>
    <row r="156" spans="8:11">
      <c r="H156" s="6"/>
      <c r="K156" s="6"/>
    </row>
    <row r="157" spans="8:11">
      <c r="H157" s="6"/>
      <c r="K157" s="6"/>
    </row>
    <row r="158" spans="8:11">
      <c r="H158" s="6"/>
      <c r="K158" s="6"/>
    </row>
    <row r="159" spans="8:11">
      <c r="H159" s="6"/>
      <c r="K159" s="6"/>
    </row>
    <row r="160" spans="8:11">
      <c r="H160" s="6"/>
      <c r="K160" s="6"/>
    </row>
    <row r="161" spans="8:11">
      <c r="H161" s="6"/>
      <c r="K161" s="6"/>
    </row>
    <row r="162" spans="8:11">
      <c r="H162" s="6"/>
      <c r="K162" s="6"/>
    </row>
    <row r="163" spans="8:11">
      <c r="H163" s="6"/>
      <c r="K163" s="6"/>
    </row>
    <row r="164" spans="8:11">
      <c r="H164" s="6"/>
      <c r="K164" s="6"/>
    </row>
    <row r="165" spans="8:11">
      <c r="H165" s="6"/>
      <c r="K165" s="6"/>
    </row>
    <row r="166" spans="8:11">
      <c r="H166" s="6"/>
      <c r="K166" s="6"/>
    </row>
    <row r="167" spans="8:11">
      <c r="H167" s="6"/>
      <c r="K167" s="6"/>
    </row>
    <row r="168" spans="8:11">
      <c r="H168" s="6"/>
      <c r="K168" s="6"/>
    </row>
    <row r="169" spans="8:11">
      <c r="H169" s="6"/>
      <c r="K169" s="6"/>
    </row>
    <row r="170" spans="8:11">
      <c r="H170" s="6"/>
      <c r="K170" s="6"/>
    </row>
    <row r="171" spans="8:11">
      <c r="H171" s="6"/>
      <c r="K171" s="6"/>
    </row>
    <row r="172" spans="8:11">
      <c r="H172" s="6"/>
      <c r="K172" s="6"/>
    </row>
    <row r="173" spans="8:11">
      <c r="H173" s="6"/>
      <c r="K173" s="6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62A209781E884EB8710F0761A520EA" ma:contentTypeVersion="17" ma:contentTypeDescription="Create a new document." ma:contentTypeScope="" ma:versionID="e1877b0dbc0cd630f4335d57c6094311">
  <xsd:schema xmlns:xsd="http://www.w3.org/2001/XMLSchema" xmlns:xs="http://www.w3.org/2001/XMLSchema" xmlns:p="http://schemas.microsoft.com/office/2006/metadata/properties" xmlns:ns1="http://schemas.microsoft.com/sharepoint/v3" xmlns:ns2="c2bbfea1-0bbe-4480-9899-9a5f3262eca7" xmlns:ns3="69b35951-c4bf-440b-986b-f7cef23fe785" targetNamespace="http://schemas.microsoft.com/office/2006/metadata/properties" ma:root="true" ma:fieldsID="08dd5ef3df67e67fdcb7931339f18577" ns1:_="" ns2:_="" ns3:_="">
    <xsd:import namespace="http://schemas.microsoft.com/sharepoint/v3"/>
    <xsd:import namespace="c2bbfea1-0bbe-4480-9899-9a5f3262eca7"/>
    <xsd:import namespace="69b35951-c4bf-440b-986b-f7cef23fe7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bfea1-0bbe-4480-9899-9a5f3262ec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c9637d-3deb-4442-8358-ef1d1f38cc80}" ma:internalName="TaxCatchAll" ma:showField="CatchAllData" ma:web="c2bbfea1-0bbe-4480-9899-9a5f3262e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35951-c4bf-440b-986b-f7cef23fe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6f3d206-2968-46ac-ad56-95a95c292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c2bbfea1-0bbe-4480-9899-9a5f3262eca7" xsi:nil="true"/>
    <lcf76f155ced4ddcb4097134ff3c332f xmlns="69b35951-c4bf-440b-986b-f7cef23fe78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5561FE-CCA6-4308-9C10-8C4146FA08B4}"/>
</file>

<file path=customXml/itemProps2.xml><?xml version="1.0" encoding="utf-8"?>
<ds:datastoreItem xmlns:ds="http://schemas.openxmlformats.org/officeDocument/2006/customXml" ds:itemID="{CF5316FC-AD23-4A6E-804B-A00D407A84A7}"/>
</file>

<file path=customXml/itemProps3.xml><?xml version="1.0" encoding="utf-8"?>
<ds:datastoreItem xmlns:ds="http://schemas.openxmlformats.org/officeDocument/2006/customXml" ds:itemID="{620A7338-03B8-432F-B303-4FA0D36E19CC}"/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Innodata SLA Defects</dc:title>
  <dc:subject/>
  <dc:creator/>
  <cp:keywords/>
  <dc:description/>
  <cp:lastModifiedBy/>
  <cp:revision/>
  <dcterms:created xsi:type="dcterms:W3CDTF">2025-06-30T16:54:16Z</dcterms:created>
  <dcterms:modified xsi:type="dcterms:W3CDTF">2025-10-14T01:49:28Z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0x0101001062A209781E884EB8710F0761A520EA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