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hidePivotFieldList="1"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60A2297F-90F1-427C-90EC-5F368DEF0567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893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2" l="1"/>
  <c r="H15" i="22"/>
  <c r="H9" i="22"/>
  <c r="H2" i="22"/>
  <c r="L416" i="13"/>
  <c r="N416" i="13"/>
  <c r="L417" i="13"/>
  <c r="N417" i="13"/>
  <c r="L418" i="13"/>
  <c r="N418" i="13"/>
  <c r="L419" i="13"/>
  <c r="N419" i="13"/>
  <c r="L420" i="13"/>
  <c r="N420" i="13"/>
  <c r="L421" i="13"/>
  <c r="N421" i="13"/>
  <c r="L422" i="13"/>
  <c r="N422" i="13"/>
  <c r="L423" i="13"/>
  <c r="N423" i="13"/>
  <c r="L424" i="13"/>
  <c r="N424" i="13"/>
  <c r="L425" i="13"/>
  <c r="N425" i="13"/>
  <c r="L426" i="13"/>
  <c r="N426" i="13"/>
  <c r="L427" i="13"/>
  <c r="N427" i="13"/>
  <c r="L428" i="13"/>
  <c r="N428" i="13"/>
  <c r="L429" i="13"/>
  <c r="N429" i="13"/>
  <c r="L430" i="13"/>
  <c r="N430" i="13"/>
  <c r="L431" i="13"/>
  <c r="N431" i="13"/>
  <c r="L432" i="13"/>
  <c r="N432" i="13"/>
  <c r="L433" i="13"/>
  <c r="N433" i="13"/>
  <c r="L434" i="13"/>
  <c r="N434" i="13"/>
  <c r="L435" i="13"/>
  <c r="N435" i="13"/>
  <c r="L436" i="13"/>
  <c r="N436" i="13"/>
  <c r="L437" i="13"/>
  <c r="N437" i="13"/>
  <c r="L438" i="13"/>
  <c r="N438" i="13"/>
  <c r="L439" i="13"/>
  <c r="N439" i="13"/>
  <c r="L440" i="13"/>
  <c r="N440" i="13"/>
  <c r="L441" i="13"/>
  <c r="N441" i="13"/>
  <c r="L442" i="13"/>
  <c r="N442" i="13"/>
  <c r="L443" i="13"/>
  <c r="N443" i="13"/>
  <c r="L444" i="13"/>
  <c r="N444" i="13"/>
  <c r="L445" i="13"/>
  <c r="N445" i="13"/>
  <c r="L446" i="13"/>
  <c r="N446" i="13"/>
  <c r="L447" i="13"/>
  <c r="N447" i="13"/>
  <c r="L448" i="13"/>
  <c r="N448" i="13"/>
  <c r="L449" i="13"/>
  <c r="N449" i="13"/>
  <c r="L450" i="13"/>
  <c r="N450" i="13"/>
  <c r="L451" i="13"/>
  <c r="N451" i="13"/>
  <c r="L452" i="13"/>
  <c r="N452" i="13"/>
  <c r="L453" i="13"/>
  <c r="N453" i="13"/>
  <c r="L454" i="13"/>
  <c r="N454" i="13"/>
  <c r="L455" i="13"/>
  <c r="N455" i="13"/>
  <c r="L456" i="13"/>
  <c r="N456" i="13"/>
  <c r="L457" i="13"/>
  <c r="N457" i="13"/>
  <c r="L458" i="13"/>
  <c r="N458" i="13"/>
  <c r="L459" i="13"/>
  <c r="N459" i="13"/>
  <c r="L460" i="13"/>
  <c r="N460" i="13"/>
  <c r="L461" i="13"/>
  <c r="N461" i="13"/>
  <c r="L462" i="13"/>
  <c r="N462" i="13"/>
  <c r="L463" i="13"/>
  <c r="N463" i="13"/>
  <c r="L464" i="13"/>
  <c r="N464" i="13"/>
  <c r="L465" i="13"/>
  <c r="N465" i="13"/>
  <c r="L466" i="13"/>
  <c r="N466" i="13"/>
  <c r="L467" i="13"/>
  <c r="N467" i="13"/>
  <c r="L468" i="13"/>
  <c r="N468" i="13"/>
  <c r="L469" i="13"/>
  <c r="N469" i="13"/>
  <c r="L470" i="13"/>
  <c r="N470" i="13"/>
  <c r="L471" i="13"/>
  <c r="N471" i="13"/>
  <c r="L472" i="13"/>
  <c r="N472" i="13"/>
  <c r="L473" i="13"/>
  <c r="N473" i="13"/>
  <c r="L474" i="13"/>
  <c r="N474" i="13"/>
  <c r="L475" i="13"/>
  <c r="N475" i="13"/>
  <c r="L476" i="13"/>
  <c r="N476" i="13"/>
  <c r="L477" i="13"/>
  <c r="N477" i="13"/>
  <c r="L478" i="13"/>
  <c r="N478" i="13"/>
  <c r="L479" i="13"/>
  <c r="N479" i="13"/>
  <c r="L480" i="13"/>
  <c r="N480" i="13"/>
  <c r="L481" i="13"/>
  <c r="N481" i="13"/>
  <c r="L482" i="13"/>
  <c r="N482" i="13"/>
  <c r="L483" i="13"/>
  <c r="N483" i="13"/>
  <c r="L484" i="13"/>
  <c r="N484" i="13"/>
  <c r="L485" i="13"/>
  <c r="N485" i="13"/>
  <c r="L486" i="13"/>
  <c r="N486" i="13"/>
  <c r="L487" i="13"/>
  <c r="N487" i="13"/>
  <c r="L488" i="13"/>
  <c r="N488" i="13"/>
  <c r="L489" i="13"/>
  <c r="N489" i="13"/>
  <c r="L490" i="13"/>
  <c r="N490" i="13"/>
  <c r="L491" i="13"/>
  <c r="N491" i="13"/>
  <c r="L492" i="13"/>
  <c r="N492" i="13"/>
  <c r="L493" i="13"/>
  <c r="N493" i="13"/>
  <c r="L494" i="13"/>
  <c r="N494" i="13"/>
  <c r="L495" i="13"/>
  <c r="N495" i="13"/>
  <c r="L496" i="13"/>
  <c r="N496" i="13"/>
  <c r="L497" i="13"/>
  <c r="N497" i="13"/>
  <c r="L498" i="13"/>
  <c r="N498" i="13"/>
  <c r="L499" i="13"/>
  <c r="N499" i="13"/>
  <c r="L500" i="13"/>
  <c r="N500" i="13"/>
  <c r="L501" i="13"/>
  <c r="N501" i="13"/>
  <c r="L502" i="13"/>
  <c r="N502" i="13"/>
  <c r="L503" i="13"/>
  <c r="N503" i="13"/>
  <c r="L504" i="13"/>
  <c r="N504" i="13"/>
  <c r="L505" i="13"/>
  <c r="N505" i="13"/>
  <c r="L506" i="13"/>
  <c r="N506" i="13"/>
  <c r="L507" i="13"/>
  <c r="N507" i="13"/>
  <c r="L508" i="13"/>
  <c r="N508" i="13"/>
  <c r="L509" i="13"/>
  <c r="N509" i="13"/>
  <c r="L510" i="13"/>
  <c r="N510" i="13"/>
  <c r="L511" i="13"/>
  <c r="N511" i="13"/>
  <c r="L512" i="13"/>
  <c r="N512" i="13"/>
  <c r="L513" i="13"/>
  <c r="N513" i="13"/>
  <c r="L514" i="13"/>
  <c r="N514" i="13"/>
  <c r="L515" i="13"/>
  <c r="N515" i="13"/>
  <c r="L516" i="13"/>
  <c r="N516" i="13"/>
  <c r="L517" i="13"/>
  <c r="N517" i="13"/>
  <c r="L518" i="13"/>
  <c r="N518" i="13"/>
  <c r="L519" i="13"/>
  <c r="N519" i="13"/>
  <c r="L520" i="13"/>
  <c r="N520" i="13"/>
  <c r="L521" i="13"/>
  <c r="N521" i="13"/>
  <c r="L522" i="13"/>
  <c r="N522" i="13"/>
  <c r="L523" i="13"/>
  <c r="N523" i="13"/>
  <c r="L524" i="13"/>
  <c r="N524" i="13"/>
  <c r="L525" i="13"/>
  <c r="N525" i="13"/>
  <c r="L526" i="13"/>
  <c r="N526" i="13"/>
  <c r="L527" i="13"/>
  <c r="N527" i="13"/>
  <c r="L528" i="13"/>
  <c r="N528" i="13"/>
  <c r="L529" i="13"/>
  <c r="N529" i="13"/>
  <c r="L530" i="13"/>
  <c r="N530" i="13"/>
  <c r="L531" i="13"/>
  <c r="N531" i="13"/>
  <c r="L532" i="13"/>
  <c r="N532" i="13"/>
  <c r="L533" i="13"/>
  <c r="N533" i="13"/>
  <c r="L534" i="13"/>
  <c r="N534" i="13"/>
  <c r="L535" i="13"/>
  <c r="N535" i="13"/>
  <c r="L536" i="13"/>
  <c r="N536" i="13"/>
  <c r="L537" i="13"/>
  <c r="N537" i="13"/>
  <c r="L538" i="13"/>
  <c r="N538" i="13"/>
  <c r="L539" i="13"/>
  <c r="N539" i="13"/>
  <c r="L540" i="13"/>
  <c r="N540" i="13"/>
  <c r="L541" i="13"/>
  <c r="N541" i="13"/>
  <c r="L542" i="13"/>
  <c r="N542" i="13"/>
  <c r="L543" i="13"/>
  <c r="N543" i="13"/>
  <c r="L544" i="13"/>
  <c r="N544" i="13"/>
  <c r="L545" i="13"/>
  <c r="N545" i="13"/>
  <c r="L546" i="13"/>
  <c r="N546" i="13"/>
  <c r="L547" i="13"/>
  <c r="N547" i="13"/>
  <c r="L548" i="13"/>
  <c r="N548" i="13"/>
  <c r="L549" i="13"/>
  <c r="N549" i="13"/>
  <c r="L550" i="13"/>
  <c r="N550" i="13"/>
  <c r="L382" i="13"/>
  <c r="N382" i="13"/>
  <c r="L383" i="13"/>
  <c r="N383" i="13"/>
  <c r="L384" i="13"/>
  <c r="N384" i="13"/>
  <c r="L385" i="13"/>
  <c r="N385" i="13"/>
  <c r="L386" i="13"/>
  <c r="N386" i="13"/>
  <c r="L387" i="13"/>
  <c r="N387" i="13"/>
  <c r="L388" i="13"/>
  <c r="N388" i="13"/>
  <c r="L389" i="13"/>
  <c r="N389" i="13"/>
  <c r="L390" i="13"/>
  <c r="N390" i="13"/>
  <c r="L391" i="13"/>
  <c r="N391" i="13"/>
  <c r="L392" i="13"/>
  <c r="N392" i="13"/>
  <c r="L393" i="13"/>
  <c r="N393" i="13"/>
  <c r="L394" i="13"/>
  <c r="N394" i="13"/>
  <c r="L395" i="13"/>
  <c r="N395" i="13"/>
  <c r="L396" i="13"/>
  <c r="N396" i="13"/>
  <c r="L397" i="13"/>
  <c r="N397" i="13"/>
  <c r="L398" i="13"/>
  <c r="N398" i="13"/>
  <c r="L399" i="13"/>
  <c r="N399" i="13"/>
  <c r="L400" i="13"/>
  <c r="N400" i="13"/>
  <c r="L401" i="13"/>
  <c r="N401" i="13"/>
  <c r="L402" i="13"/>
  <c r="N402" i="13"/>
  <c r="L403" i="13"/>
  <c r="N403" i="13"/>
  <c r="L404" i="13"/>
  <c r="N404" i="13"/>
  <c r="L405" i="13"/>
  <c r="N405" i="13"/>
  <c r="L406" i="13"/>
  <c r="N406" i="13"/>
  <c r="L407" i="13"/>
  <c r="N407" i="13"/>
  <c r="L408" i="13"/>
  <c r="N408" i="13"/>
  <c r="L409" i="13"/>
  <c r="N409" i="13"/>
  <c r="L410" i="13"/>
  <c r="N410" i="13"/>
  <c r="L411" i="13"/>
  <c r="N411" i="13"/>
  <c r="L412" i="13"/>
  <c r="N412" i="13"/>
  <c r="L413" i="13"/>
  <c r="N413" i="13"/>
  <c r="L414" i="13"/>
  <c r="N414" i="13"/>
  <c r="L415" i="13"/>
  <c r="N415" i="13"/>
  <c r="G16" i="22"/>
  <c r="G15" i="22"/>
  <c r="G10" i="22"/>
  <c r="G9" i="22"/>
  <c r="N2256" i="13"/>
  <c r="N2255" i="13"/>
  <c r="N2254" i="13"/>
  <c r="N2253" i="13"/>
  <c r="N2252" i="13"/>
  <c r="N2251" i="13"/>
  <c r="N2250" i="13"/>
  <c r="N2249" i="13"/>
  <c r="N2248" i="13"/>
  <c r="N2247" i="13"/>
  <c r="N2246" i="13"/>
  <c r="N2245" i="13"/>
  <c r="N2244" i="13"/>
  <c r="N2243" i="13"/>
  <c r="N2242" i="13"/>
  <c r="N2241" i="13"/>
  <c r="N2240" i="13"/>
  <c r="N2239" i="13"/>
  <c r="N2238" i="13"/>
  <c r="N2237" i="13"/>
  <c r="N2236" i="13"/>
  <c r="N2235" i="13"/>
  <c r="N2234" i="13"/>
  <c r="N2233" i="13"/>
  <c r="N2232" i="13"/>
  <c r="N2231" i="13"/>
  <c r="N2230" i="13"/>
  <c r="N2229" i="13"/>
  <c r="N2228" i="13"/>
  <c r="N2227" i="13"/>
  <c r="N2226" i="13"/>
  <c r="N2225" i="13"/>
  <c r="N2224" i="13"/>
  <c r="N2223" i="13"/>
  <c r="N2222" i="13"/>
  <c r="N2221" i="13"/>
  <c r="N2220" i="13"/>
  <c r="N2219" i="13"/>
  <c r="N2218" i="13"/>
  <c r="N2217" i="13"/>
  <c r="N2216" i="13"/>
  <c r="N2215" i="13"/>
  <c r="N2214" i="13"/>
  <c r="N2213" i="13"/>
  <c r="N2212" i="13"/>
  <c r="N2211" i="13"/>
  <c r="N2210" i="13"/>
  <c r="N2209" i="13"/>
  <c r="N2208" i="13"/>
  <c r="N2207" i="13"/>
  <c r="N2206" i="13"/>
  <c r="N2205" i="13"/>
  <c r="N2204" i="13"/>
  <c r="N2203" i="13"/>
  <c r="N2202" i="13"/>
  <c r="N2201" i="13"/>
  <c r="N2200" i="13"/>
  <c r="N2199" i="13"/>
  <c r="N2198" i="13"/>
  <c r="N2197" i="13"/>
  <c r="N2196" i="13"/>
  <c r="N2195" i="13"/>
  <c r="N2194" i="13"/>
  <c r="N2193" i="13"/>
  <c r="N2192" i="13"/>
  <c r="N2191" i="13"/>
  <c r="N2190" i="13"/>
  <c r="N2189" i="13"/>
  <c r="N2188" i="13"/>
  <c r="N2187" i="13"/>
  <c r="N2186" i="13"/>
  <c r="N2185" i="13"/>
  <c r="N2184" i="13"/>
  <c r="N2183" i="13"/>
  <c r="N2182" i="13"/>
  <c r="N2181" i="13"/>
  <c r="N2180" i="13"/>
  <c r="N2179" i="13"/>
  <c r="N2178" i="13"/>
  <c r="N2177" i="13"/>
  <c r="N2176" i="13"/>
  <c r="N2175" i="13"/>
  <c r="N2174" i="13"/>
  <c r="N2173" i="13"/>
  <c r="N2172" i="13"/>
  <c r="N2171" i="13"/>
  <c r="N2170" i="13"/>
  <c r="N2169" i="13"/>
  <c r="N2168" i="13"/>
  <c r="N2167" i="13"/>
  <c r="N2166" i="13"/>
  <c r="N2165" i="13"/>
  <c r="N2164" i="13"/>
  <c r="N2163" i="13"/>
  <c r="N2162" i="13"/>
  <c r="N2161" i="13"/>
  <c r="N2160" i="13"/>
  <c r="N2159" i="13"/>
  <c r="N2158" i="13"/>
  <c r="N2157" i="13"/>
  <c r="N2156" i="13"/>
  <c r="N2155" i="13"/>
  <c r="N2154" i="13"/>
  <c r="N2153" i="13"/>
  <c r="N2152" i="13"/>
  <c r="N2151" i="13"/>
  <c r="N2150" i="13"/>
  <c r="N2149" i="13"/>
  <c r="N2148" i="13"/>
  <c r="N2147" i="13"/>
  <c r="N2146" i="13"/>
  <c r="N2145" i="13"/>
  <c r="N2144" i="13"/>
  <c r="N2143" i="13"/>
  <c r="N2142" i="13"/>
  <c r="N2141" i="13"/>
  <c r="N2140" i="13"/>
  <c r="N2139" i="13"/>
  <c r="N2138" i="13"/>
  <c r="N2137" i="13"/>
  <c r="N2136" i="13"/>
  <c r="N2135" i="13"/>
  <c r="N2134" i="13"/>
  <c r="N2133" i="13"/>
  <c r="N2132" i="13"/>
  <c r="N2131" i="13"/>
  <c r="N2130" i="13"/>
  <c r="N2129" i="13"/>
  <c r="N2128" i="13"/>
  <c r="N2127" i="13"/>
  <c r="N2126" i="13"/>
  <c r="N2125" i="13"/>
  <c r="N2124" i="13"/>
  <c r="N2123" i="13"/>
  <c r="N2122" i="13"/>
  <c r="N2121" i="13"/>
  <c r="N2120" i="13"/>
  <c r="N2119" i="13"/>
  <c r="N2118" i="13"/>
  <c r="N2117" i="13"/>
  <c r="N2116" i="13"/>
  <c r="N2115" i="13"/>
  <c r="N2114" i="13"/>
  <c r="N2113" i="13"/>
  <c r="N2112" i="13"/>
  <c r="N2111" i="13"/>
  <c r="N2110" i="13"/>
  <c r="N2109" i="13"/>
  <c r="N2108" i="13"/>
  <c r="N2107" i="13"/>
  <c r="N2106" i="13"/>
  <c r="N2105" i="13"/>
  <c r="N2104" i="13"/>
  <c r="N2103" i="13"/>
  <c r="N2102" i="13"/>
  <c r="N2101" i="13"/>
  <c r="N2100" i="13"/>
  <c r="N2099" i="13"/>
  <c r="N2098" i="13"/>
  <c r="N2097" i="13"/>
  <c r="N2096" i="13"/>
  <c r="N2095" i="13"/>
  <c r="N2094" i="13"/>
  <c r="N2093" i="13"/>
  <c r="N2092" i="13"/>
  <c r="N2091" i="13"/>
  <c r="N2090" i="13"/>
  <c r="N2089" i="13"/>
  <c r="N2088" i="13"/>
  <c r="N2087" i="13"/>
  <c r="N2086" i="13"/>
  <c r="N2085" i="13"/>
  <c r="N2084" i="13"/>
  <c r="N2083" i="13"/>
  <c r="N2082" i="13"/>
  <c r="N2081" i="13"/>
  <c r="N2080" i="13"/>
  <c r="N2079" i="13"/>
  <c r="N2078" i="13"/>
  <c r="N2077" i="13"/>
  <c r="N2076" i="13"/>
  <c r="N2075" i="13"/>
  <c r="N2074" i="13"/>
  <c r="N2073" i="13"/>
  <c r="N2072" i="13"/>
  <c r="N2071" i="13"/>
  <c r="N2070" i="13"/>
  <c r="N2069" i="13"/>
  <c r="N2068" i="13"/>
  <c r="N2067" i="13"/>
  <c r="N2066" i="13"/>
  <c r="N2065" i="13"/>
  <c r="N2064" i="13"/>
  <c r="N2063" i="13"/>
  <c r="N2062" i="13"/>
  <c r="N2061" i="13"/>
  <c r="N2060" i="13"/>
  <c r="N2059" i="13"/>
  <c r="N2058" i="13"/>
  <c r="N2057" i="13"/>
  <c r="N2056" i="13"/>
  <c r="N2055" i="13"/>
  <c r="N2054" i="13"/>
  <c r="N2053" i="13"/>
  <c r="N2052" i="13"/>
  <c r="N2051" i="13"/>
  <c r="N2050" i="13"/>
  <c r="N2049" i="13"/>
  <c r="N2048" i="13"/>
  <c r="N2047" i="13"/>
  <c r="N2046" i="13"/>
  <c r="N2045" i="13"/>
  <c r="N2044" i="13"/>
  <c r="N2043" i="13"/>
  <c r="N2042" i="13"/>
  <c r="N2041" i="13"/>
  <c r="N2040" i="13"/>
  <c r="N2039" i="13"/>
  <c r="N2038" i="13"/>
  <c r="N2037" i="13"/>
  <c r="N2036" i="13"/>
  <c r="N2035" i="13"/>
  <c r="N2034" i="13"/>
  <c r="N2033" i="13"/>
  <c r="N2032" i="13"/>
  <c r="N2031" i="13"/>
  <c r="N2030" i="13"/>
  <c r="N2029" i="13"/>
  <c r="N2028" i="13"/>
  <c r="N2027" i="13"/>
  <c r="N2026" i="13"/>
  <c r="N2025" i="13"/>
  <c r="N2024" i="13"/>
  <c r="N2023" i="13"/>
  <c r="N2022" i="13"/>
  <c r="N2021" i="13"/>
  <c r="N2020" i="13"/>
  <c r="N2019" i="13"/>
  <c r="N2018" i="13"/>
  <c r="N2017" i="13"/>
  <c r="N2016" i="13"/>
  <c r="N2015" i="13"/>
  <c r="N2014" i="13"/>
  <c r="N2013" i="13"/>
  <c r="N2012" i="13"/>
  <c r="N2011" i="13"/>
  <c r="N2010" i="13"/>
  <c r="N2009" i="13"/>
  <c r="N2008" i="13"/>
  <c r="N2007" i="13"/>
  <c r="N2006" i="13"/>
  <c r="N2005" i="13"/>
  <c r="N2004" i="13"/>
  <c r="N2003" i="13"/>
  <c r="N2002" i="13"/>
  <c r="N2001" i="13"/>
  <c r="N2000" i="13"/>
  <c r="N1999" i="13"/>
  <c r="N1998" i="13"/>
  <c r="N1997" i="13"/>
  <c r="N1996" i="13"/>
  <c r="N1995" i="13"/>
  <c r="N1994" i="13"/>
  <c r="N1993" i="13"/>
  <c r="N1992" i="13"/>
  <c r="N1991" i="13"/>
  <c r="N1990" i="13"/>
  <c r="N1989" i="13"/>
  <c r="N1988" i="13"/>
  <c r="N1987" i="13"/>
  <c r="N1986" i="13"/>
  <c r="N1985" i="13"/>
  <c r="N1984" i="13"/>
  <c r="N1983" i="13"/>
  <c r="N1982" i="13"/>
  <c r="N1981" i="13"/>
  <c r="N1980" i="13"/>
  <c r="N1979" i="13"/>
  <c r="N1978" i="13"/>
  <c r="N1977" i="13"/>
  <c r="N1976" i="13"/>
  <c r="N1975" i="13"/>
  <c r="N1974" i="13"/>
  <c r="N1973" i="13"/>
  <c r="N1972" i="13"/>
  <c r="N1971" i="13"/>
  <c r="N1970" i="13"/>
  <c r="N1969" i="13"/>
  <c r="N1968" i="13"/>
  <c r="N1967" i="13"/>
  <c r="N1966" i="13"/>
  <c r="N1965" i="13"/>
  <c r="N1964" i="13"/>
  <c r="N1963" i="13"/>
  <c r="N1962" i="13"/>
  <c r="N1961" i="13"/>
  <c r="N1960" i="13"/>
  <c r="N1959" i="13"/>
  <c r="N1958" i="13"/>
  <c r="N1957" i="13"/>
  <c r="N1956" i="13"/>
  <c r="N1955" i="13"/>
  <c r="N1954" i="13"/>
  <c r="N1953" i="13"/>
  <c r="N1952" i="13"/>
  <c r="N1951" i="13"/>
  <c r="N1950" i="13"/>
  <c r="N1949" i="13"/>
  <c r="N1948" i="13"/>
  <c r="N1947" i="13"/>
  <c r="N1946" i="13"/>
  <c r="N1945" i="13"/>
  <c r="N1944" i="13"/>
  <c r="N1943" i="13"/>
  <c r="N1942" i="13"/>
  <c r="N1941" i="13"/>
  <c r="N1940" i="13"/>
  <c r="N1939" i="13"/>
  <c r="N1938" i="13"/>
  <c r="N1937" i="13"/>
  <c r="N1936" i="13"/>
  <c r="N1935" i="13"/>
  <c r="N1934" i="13"/>
  <c r="N1933" i="13"/>
  <c r="N1932" i="13"/>
  <c r="N1931" i="13"/>
  <c r="N1930" i="13"/>
  <c r="N1929" i="13"/>
  <c r="N1928" i="13"/>
  <c r="N1927" i="13"/>
  <c r="N1926" i="13"/>
  <c r="N1925" i="13"/>
  <c r="N1924" i="13"/>
  <c r="N1923" i="13"/>
  <c r="N1922" i="13"/>
  <c r="N1921" i="13"/>
  <c r="N1920" i="13"/>
  <c r="N1919" i="13"/>
  <c r="N1918" i="13"/>
  <c r="N1917" i="13"/>
  <c r="N1916" i="13"/>
  <c r="N1915" i="13"/>
  <c r="N1914" i="13"/>
  <c r="N1913" i="13"/>
  <c r="N1912" i="13"/>
  <c r="N1911" i="13"/>
  <c r="N1910" i="13"/>
  <c r="N1909" i="13"/>
  <c r="N1908" i="13"/>
  <c r="N1907" i="13"/>
  <c r="N1906" i="13"/>
  <c r="N1905" i="13"/>
  <c r="N1904" i="13"/>
  <c r="N1903" i="13"/>
  <c r="N1902" i="13"/>
  <c r="N1901" i="13"/>
  <c r="N1900" i="13"/>
  <c r="N1899" i="13"/>
  <c r="N1898" i="13"/>
  <c r="N1897" i="13"/>
  <c r="N1896" i="13"/>
  <c r="N1895" i="13"/>
  <c r="N1894" i="13"/>
  <c r="N1893" i="13"/>
  <c r="N1892" i="13"/>
  <c r="N1891" i="13"/>
  <c r="N1890" i="13"/>
  <c r="N1889" i="13"/>
  <c r="N1888" i="13"/>
  <c r="N1887" i="13"/>
  <c r="N1886" i="13"/>
  <c r="N1885" i="13"/>
  <c r="N1884" i="13"/>
  <c r="N1883" i="13"/>
  <c r="N1882" i="13"/>
  <c r="N1881" i="13"/>
  <c r="N1880" i="13"/>
  <c r="N1879" i="13"/>
  <c r="N1878" i="13"/>
  <c r="N1877" i="13"/>
  <c r="N1876" i="13"/>
  <c r="N1875" i="13"/>
  <c r="N1874" i="13"/>
  <c r="N1873" i="13"/>
  <c r="N1872" i="13"/>
  <c r="N1871" i="13"/>
  <c r="N1870" i="13"/>
  <c r="N1869" i="13"/>
  <c r="N1868" i="13"/>
  <c r="N1867" i="13"/>
  <c r="N1866" i="13"/>
  <c r="N1865" i="13"/>
  <c r="N1864" i="13"/>
  <c r="N1863" i="13"/>
  <c r="N1862" i="13"/>
  <c r="N1861" i="13"/>
  <c r="N1860" i="13"/>
  <c r="N1859" i="13"/>
  <c r="N1858" i="13"/>
  <c r="N1857" i="13"/>
  <c r="N1856" i="13"/>
  <c r="N1855" i="13"/>
  <c r="N1854" i="13"/>
  <c r="N1853" i="13"/>
  <c r="N1852" i="13"/>
  <c r="N1851" i="13"/>
  <c r="N1850" i="13"/>
  <c r="N1849" i="13"/>
  <c r="N1848" i="13"/>
  <c r="N1847" i="13"/>
  <c r="N1846" i="13"/>
  <c r="N1845" i="13"/>
  <c r="N1844" i="13"/>
  <c r="N1843" i="13"/>
  <c r="N1842" i="13"/>
  <c r="N1841" i="13"/>
  <c r="N1840" i="13"/>
  <c r="N1839" i="13"/>
  <c r="N1838" i="13"/>
  <c r="N1837" i="13"/>
  <c r="N1836" i="13"/>
  <c r="N1835" i="13"/>
  <c r="N1834" i="13"/>
  <c r="N1833" i="13"/>
  <c r="N1832" i="13"/>
  <c r="N1831" i="13"/>
  <c r="N1830" i="13"/>
  <c r="N1829" i="13"/>
  <c r="N1828" i="13"/>
  <c r="N1827" i="13"/>
  <c r="N1826" i="13"/>
  <c r="N1825" i="13"/>
  <c r="N1824" i="13"/>
  <c r="N1823" i="13"/>
  <c r="N1822" i="13"/>
  <c r="N1821" i="13"/>
  <c r="N1820" i="13"/>
  <c r="N1819" i="13"/>
  <c r="N1818" i="13"/>
  <c r="N1817" i="13"/>
  <c r="N1816" i="13"/>
  <c r="N1815" i="13"/>
  <c r="N1814" i="13"/>
  <c r="N1813" i="13"/>
  <c r="N1812" i="13"/>
  <c r="N1811" i="13"/>
  <c r="N1810" i="13"/>
  <c r="N1809" i="13"/>
  <c r="N1808" i="13"/>
  <c r="N1807" i="13"/>
  <c r="N1806" i="13"/>
  <c r="N1805" i="13"/>
  <c r="N1804" i="13"/>
  <c r="N1803" i="13"/>
  <c r="N1802" i="13"/>
  <c r="N1801" i="13"/>
  <c r="N1800" i="13"/>
  <c r="N1799" i="13"/>
  <c r="N1798" i="13"/>
  <c r="N1797" i="13"/>
  <c r="N1796" i="13"/>
  <c r="N1795" i="13"/>
  <c r="N1794" i="13"/>
  <c r="N1793" i="13"/>
  <c r="N1792" i="13"/>
  <c r="N1791" i="13"/>
  <c r="N1790" i="13"/>
  <c r="N1789" i="13"/>
  <c r="N1788" i="13"/>
  <c r="N1787" i="13"/>
  <c r="N1786" i="13"/>
  <c r="N1785" i="13"/>
  <c r="N1784" i="13"/>
  <c r="N1783" i="13"/>
  <c r="N1782" i="13"/>
  <c r="N1781" i="13"/>
  <c r="N1780" i="13"/>
  <c r="N1779" i="13"/>
  <c r="N1778" i="13"/>
  <c r="N1777" i="13"/>
  <c r="N1776" i="13"/>
  <c r="N1775" i="13"/>
  <c r="N1774" i="13"/>
  <c r="N1773" i="13"/>
  <c r="N1772" i="13"/>
  <c r="N1771" i="13"/>
  <c r="N1770" i="13"/>
  <c r="N1769" i="13"/>
  <c r="N1768" i="13"/>
  <c r="N1767" i="13"/>
  <c r="N1766" i="13"/>
  <c r="N1765" i="13"/>
  <c r="N1764" i="13"/>
  <c r="N1763" i="13"/>
  <c r="N1762" i="13"/>
  <c r="N1761" i="13"/>
  <c r="N1760" i="13"/>
  <c r="N1759" i="13"/>
  <c r="N1758" i="13"/>
  <c r="N1757" i="13"/>
  <c r="N1756" i="13"/>
  <c r="N1755" i="13"/>
  <c r="N1754" i="13"/>
  <c r="N1753" i="13"/>
  <c r="N1752" i="13"/>
  <c r="N1751" i="13"/>
  <c r="N1750" i="13"/>
  <c r="N1749" i="13"/>
  <c r="N1748" i="13"/>
  <c r="N1747" i="13"/>
  <c r="N1746" i="13"/>
  <c r="N1745" i="13"/>
  <c r="N1744" i="13"/>
  <c r="N1743" i="13"/>
  <c r="N1742" i="13"/>
  <c r="N1741" i="13"/>
  <c r="N1740" i="13"/>
  <c r="N1739" i="13"/>
  <c r="N1738" i="13"/>
  <c r="N1737" i="13"/>
  <c r="N1736" i="13"/>
  <c r="N1735" i="13"/>
  <c r="N1734" i="13"/>
  <c r="N1733" i="13"/>
  <c r="N1732" i="13"/>
  <c r="N1731" i="13"/>
  <c r="N1730" i="13"/>
  <c r="N1729" i="13"/>
  <c r="N1728" i="13"/>
  <c r="N1727" i="13"/>
  <c r="N1726" i="13"/>
  <c r="N1725" i="13"/>
  <c r="N1724" i="13"/>
  <c r="N1723" i="13"/>
  <c r="N1722" i="13"/>
  <c r="N1721" i="13"/>
  <c r="N1720" i="13"/>
  <c r="N1719" i="13"/>
  <c r="N1718" i="13"/>
  <c r="N1717" i="13"/>
  <c r="N1716" i="13"/>
  <c r="N1715" i="13"/>
  <c r="N1714" i="13"/>
  <c r="N1713" i="13"/>
  <c r="N1712" i="13"/>
  <c r="N1711" i="13"/>
  <c r="N1710" i="13"/>
  <c r="N1709" i="13"/>
  <c r="N1708" i="13"/>
  <c r="N1707" i="13"/>
  <c r="N1706" i="13"/>
  <c r="N1705" i="13"/>
  <c r="N1704" i="13"/>
  <c r="N1703" i="13"/>
  <c r="N1702" i="13"/>
  <c r="N1701" i="13"/>
  <c r="N1700" i="13"/>
  <c r="N1699" i="13"/>
  <c r="N1698" i="13"/>
  <c r="N1697" i="13"/>
  <c r="N1696" i="13"/>
  <c r="N1695" i="13"/>
  <c r="N1694" i="13"/>
  <c r="N1693" i="13"/>
  <c r="N1692" i="13"/>
  <c r="N1691" i="13"/>
  <c r="N1690" i="13"/>
  <c r="N1689" i="13"/>
  <c r="N1688" i="13"/>
  <c r="N1687" i="13"/>
  <c r="N1686" i="13"/>
  <c r="N1685" i="13"/>
  <c r="N1684" i="13"/>
  <c r="N1683" i="13"/>
  <c r="N1682" i="13"/>
  <c r="N1681" i="13"/>
  <c r="N1680" i="13"/>
  <c r="N1679" i="13"/>
  <c r="N1678" i="13"/>
  <c r="N1677" i="13"/>
  <c r="N1676" i="13"/>
  <c r="N1675" i="13"/>
  <c r="N1674" i="13"/>
  <c r="N1673" i="13"/>
  <c r="N1672" i="13"/>
  <c r="N1671" i="13"/>
  <c r="N1670" i="13"/>
  <c r="N1669" i="13"/>
  <c r="N1668" i="13"/>
  <c r="N1667" i="13"/>
  <c r="N1666" i="13"/>
  <c r="N1665" i="13"/>
  <c r="N1664" i="13"/>
  <c r="N1663" i="13"/>
  <c r="N1662" i="13"/>
  <c r="N1661" i="13"/>
  <c r="N1660" i="13"/>
  <c r="N1659" i="13"/>
  <c r="N1658" i="13"/>
  <c r="N1657" i="13"/>
  <c r="N1656" i="13"/>
  <c r="N1655" i="13"/>
  <c r="N1654" i="13"/>
  <c r="N1653" i="13"/>
  <c r="N1652" i="13"/>
  <c r="N1651" i="13"/>
  <c r="N1650" i="13"/>
  <c r="N1649" i="13"/>
  <c r="N1648" i="13"/>
  <c r="N1647" i="13"/>
  <c r="N1646" i="13"/>
  <c r="N1645" i="13"/>
  <c r="N1644" i="13"/>
  <c r="N1643" i="13"/>
  <c r="N1642" i="13"/>
  <c r="N1641" i="13"/>
  <c r="N1640" i="13"/>
  <c r="N1639" i="13"/>
  <c r="N1638" i="13"/>
  <c r="N1637" i="13"/>
  <c r="N1636" i="13"/>
  <c r="N1635" i="13"/>
  <c r="N1634" i="13"/>
  <c r="N1633" i="13"/>
  <c r="N1632" i="13"/>
  <c r="N1631" i="13"/>
  <c r="N1630" i="13"/>
  <c r="N1629" i="13"/>
  <c r="N1628" i="13"/>
  <c r="N1627" i="13"/>
  <c r="N1626" i="13"/>
  <c r="N1625" i="13"/>
  <c r="N1624" i="13"/>
  <c r="N1623" i="13"/>
  <c r="N1622" i="13"/>
  <c r="N1621" i="13"/>
  <c r="N1620" i="13"/>
  <c r="N1619" i="13"/>
  <c r="N1618" i="13"/>
  <c r="N1617" i="13"/>
  <c r="N1616" i="13"/>
  <c r="N1615" i="13"/>
  <c r="N1614" i="13"/>
  <c r="N1613" i="13"/>
  <c r="N1612" i="13"/>
  <c r="N1611" i="13"/>
  <c r="N1610" i="13"/>
  <c r="N1609" i="13"/>
  <c r="N1608" i="13"/>
  <c r="N1607" i="13"/>
  <c r="N1606" i="13"/>
  <c r="N1605" i="13"/>
  <c r="N1604" i="13"/>
  <c r="N1603" i="13"/>
  <c r="N1602" i="13"/>
  <c r="N1601" i="13"/>
  <c r="N1600" i="13"/>
  <c r="N1599" i="13"/>
  <c r="N1598" i="13"/>
  <c r="N1597" i="13"/>
  <c r="N1596" i="13"/>
  <c r="N1595" i="13"/>
  <c r="N1594" i="13"/>
  <c r="N1593" i="13"/>
  <c r="N1592" i="13"/>
  <c r="N1591" i="13"/>
  <c r="N1590" i="13"/>
  <c r="N1589" i="13"/>
  <c r="N1588" i="13"/>
  <c r="N1587" i="13"/>
  <c r="N1586" i="13"/>
  <c r="N1585" i="13"/>
  <c r="N1584" i="13"/>
  <c r="N1583" i="13"/>
  <c r="N1582" i="13"/>
  <c r="N1581" i="13"/>
  <c r="N1580" i="13"/>
  <c r="N1579" i="13"/>
  <c r="N1578" i="13"/>
  <c r="N1577" i="13"/>
  <c r="N1576" i="13"/>
  <c r="N1575" i="13"/>
  <c r="N1574" i="13"/>
  <c r="N1573" i="13"/>
  <c r="N1572" i="13"/>
  <c r="N1571" i="13"/>
  <c r="N1570" i="13"/>
  <c r="N1569" i="13"/>
  <c r="N1568" i="13"/>
  <c r="N1567" i="13"/>
  <c r="N1566" i="13"/>
  <c r="N1565" i="13"/>
  <c r="N1564" i="13"/>
  <c r="N1563" i="13"/>
  <c r="N1562" i="13"/>
  <c r="N1561" i="13"/>
  <c r="N1560" i="13"/>
  <c r="N1559" i="13"/>
  <c r="N1558" i="13"/>
  <c r="N1557" i="13"/>
  <c r="N1556" i="13"/>
  <c r="N1555" i="13"/>
  <c r="N1554" i="13"/>
  <c r="N1553" i="13"/>
  <c r="N1552" i="13"/>
  <c r="N1551" i="13"/>
  <c r="N1550" i="13"/>
  <c r="N1549" i="13"/>
  <c r="N1548" i="13"/>
  <c r="N1547" i="13"/>
  <c r="N1546" i="13"/>
  <c r="N1545" i="13"/>
  <c r="N1544" i="13"/>
  <c r="N1543" i="13"/>
  <c r="N1542" i="13"/>
  <c r="N1541" i="13"/>
  <c r="N1540" i="13"/>
  <c r="N1539" i="13"/>
  <c r="N1538" i="13"/>
  <c r="N1537" i="13"/>
  <c r="N1536" i="13"/>
  <c r="N1535" i="13"/>
  <c r="N1534" i="13"/>
  <c r="N1533" i="13"/>
  <c r="N1532" i="13"/>
  <c r="N1531" i="13"/>
  <c r="N1530" i="13"/>
  <c r="N1529" i="13"/>
  <c r="N1528" i="13"/>
  <c r="N1527" i="13"/>
  <c r="N1526" i="13"/>
  <c r="N1525" i="13"/>
  <c r="N1524" i="13"/>
  <c r="N1523" i="13"/>
  <c r="N1522" i="13"/>
  <c r="N1521" i="13"/>
  <c r="N1520" i="13"/>
  <c r="N1519" i="13"/>
  <c r="N1518" i="13"/>
  <c r="N1517" i="13"/>
  <c r="N1516" i="13"/>
  <c r="N1515" i="13"/>
  <c r="N1514" i="13"/>
  <c r="N1513" i="13"/>
  <c r="N1512" i="13"/>
  <c r="N1511" i="13"/>
  <c r="N1510" i="13"/>
  <c r="N1509" i="13"/>
  <c r="N1508" i="13"/>
  <c r="N1507" i="13"/>
  <c r="N1506" i="13"/>
  <c r="N1505" i="13"/>
  <c r="N1504" i="13"/>
  <c r="N1503" i="13"/>
  <c r="N1502" i="13"/>
  <c r="N1501" i="13"/>
  <c r="N1500" i="13"/>
  <c r="N1499" i="13"/>
  <c r="N1498" i="13"/>
  <c r="N1497" i="13"/>
  <c r="N1496" i="13"/>
  <c r="N1495" i="13"/>
  <c r="N1494" i="13"/>
  <c r="N1493" i="13"/>
  <c r="N1492" i="13"/>
  <c r="N1491" i="13"/>
  <c r="N1490" i="13"/>
  <c r="N1489" i="13"/>
  <c r="N1488" i="13"/>
  <c r="N1487" i="13"/>
  <c r="N1486" i="13"/>
  <c r="N1485" i="13"/>
  <c r="N1484" i="13"/>
  <c r="N1483" i="13"/>
  <c r="N1482" i="13"/>
  <c r="N1481" i="13"/>
  <c r="N1480" i="13"/>
  <c r="N1479" i="13"/>
  <c r="N1478" i="13"/>
  <c r="N1477" i="13"/>
  <c r="N1476" i="13"/>
  <c r="N1475" i="13"/>
  <c r="N1474" i="13"/>
  <c r="N1473" i="13"/>
  <c r="N1472" i="13"/>
  <c r="N1471" i="13"/>
  <c r="N1470" i="13"/>
  <c r="N1469" i="13"/>
  <c r="N1468" i="13"/>
  <c r="N1467" i="13"/>
  <c r="N1466" i="13"/>
  <c r="N1465" i="13"/>
  <c r="N1464" i="13"/>
  <c r="N1463" i="13"/>
  <c r="N1462" i="13"/>
  <c r="N1461" i="13"/>
  <c r="N1460" i="13"/>
  <c r="N1459" i="13"/>
  <c r="N1458" i="13"/>
  <c r="N1457" i="13"/>
  <c r="N1456" i="13"/>
  <c r="N1455" i="13"/>
  <c r="N1454" i="13"/>
  <c r="N1453" i="13"/>
  <c r="N1452" i="13"/>
  <c r="N1451" i="13"/>
  <c r="N1450" i="13"/>
  <c r="N1449" i="13"/>
  <c r="N1448" i="13"/>
  <c r="N1447" i="13"/>
  <c r="N1446" i="13"/>
  <c r="N1445" i="13"/>
  <c r="N1444" i="13"/>
  <c r="N1443" i="13"/>
  <c r="N1442" i="13"/>
  <c r="N1441" i="13"/>
  <c r="N1440" i="13"/>
  <c r="N1439" i="13"/>
  <c r="N1438" i="13"/>
  <c r="N1437" i="13"/>
  <c r="N1436" i="13"/>
  <c r="N1435" i="13"/>
  <c r="N1434" i="13"/>
  <c r="N1433" i="13"/>
  <c r="N1432" i="13"/>
  <c r="N1431" i="13"/>
  <c r="N1430" i="13"/>
  <c r="N1429" i="13"/>
  <c r="N1428" i="13"/>
  <c r="N1427" i="13"/>
  <c r="N1426" i="13"/>
  <c r="N1425" i="13"/>
  <c r="N1424" i="13"/>
  <c r="N1423" i="13"/>
  <c r="N1422" i="13"/>
  <c r="N1421" i="13"/>
  <c r="N1420" i="13"/>
  <c r="N1419" i="13"/>
  <c r="N1418" i="13"/>
  <c r="N1417" i="13"/>
  <c r="N1416" i="13"/>
  <c r="N1415" i="13"/>
  <c r="N1414" i="13"/>
  <c r="N1413" i="13"/>
  <c r="N1412" i="13"/>
  <c r="N1411" i="13"/>
  <c r="N1410" i="13"/>
  <c r="N1409" i="13"/>
  <c r="N1408" i="13"/>
  <c r="N1407" i="13"/>
  <c r="N1406" i="13"/>
  <c r="N1405" i="13"/>
  <c r="N1404" i="13"/>
  <c r="N1403" i="13"/>
  <c r="N1402" i="13"/>
  <c r="N1401" i="13"/>
  <c r="N1400" i="13"/>
  <c r="N1399" i="13"/>
  <c r="N1398" i="13"/>
  <c r="N1397" i="13"/>
  <c r="N1396" i="13"/>
  <c r="N1395" i="13"/>
  <c r="N1394" i="13"/>
  <c r="N1393" i="13"/>
  <c r="N1392" i="13"/>
  <c r="N1391" i="13"/>
  <c r="N1390" i="13"/>
  <c r="N1389" i="13"/>
  <c r="N1388" i="13"/>
  <c r="N1387" i="13"/>
  <c r="N1386" i="13"/>
  <c r="N1385" i="13"/>
  <c r="N1384" i="13"/>
  <c r="N1383" i="13"/>
  <c r="N1382" i="13"/>
  <c r="N1381" i="13"/>
  <c r="N1380" i="13"/>
  <c r="N1379" i="13"/>
  <c r="N1378" i="13"/>
  <c r="N1377" i="13"/>
  <c r="N1376" i="13"/>
  <c r="N1375" i="13"/>
  <c r="N1374" i="13"/>
  <c r="N1373" i="13"/>
  <c r="N1372" i="13"/>
  <c r="N1371" i="13"/>
  <c r="N1370" i="13"/>
  <c r="N1369" i="13"/>
  <c r="N1368" i="13"/>
  <c r="N1367" i="13"/>
  <c r="N1366" i="13"/>
  <c r="N1365" i="13"/>
  <c r="N1364" i="13"/>
  <c r="N1363" i="13"/>
  <c r="N1362" i="13"/>
  <c r="N1361" i="13"/>
  <c r="N1360" i="13"/>
  <c r="N1359" i="13"/>
  <c r="N1358" i="13"/>
  <c r="N1357" i="13"/>
  <c r="N1356" i="13"/>
  <c r="N1355" i="13"/>
  <c r="N1354" i="13"/>
  <c r="N1353" i="13"/>
  <c r="N1352" i="13"/>
  <c r="N1351" i="13"/>
  <c r="N1350" i="13"/>
  <c r="N1349" i="13"/>
  <c r="N1348" i="13"/>
  <c r="N1347" i="13"/>
  <c r="N1346" i="13"/>
  <c r="N1345" i="13"/>
  <c r="N1344" i="13"/>
  <c r="N1343" i="13"/>
  <c r="N1342" i="13"/>
  <c r="N1341" i="13"/>
  <c r="N1340" i="13"/>
  <c r="N1339" i="13"/>
  <c r="N1338" i="13"/>
  <c r="N1337" i="13"/>
  <c r="N1336" i="13"/>
  <c r="N1335" i="13"/>
  <c r="N1334" i="13"/>
  <c r="N1333" i="13"/>
  <c r="N1332" i="13"/>
  <c r="N1331" i="13"/>
  <c r="N1330" i="13"/>
  <c r="N1329" i="13"/>
  <c r="N1328" i="13"/>
  <c r="N1327" i="13"/>
  <c r="N1326" i="13"/>
  <c r="N1325" i="13"/>
  <c r="N1324" i="13"/>
  <c r="N1323" i="13"/>
  <c r="N1322" i="13"/>
  <c r="N1321" i="13"/>
  <c r="N1320" i="13"/>
  <c r="N1319" i="13"/>
  <c r="N1318" i="13"/>
  <c r="N1317" i="13"/>
  <c r="N1316" i="13"/>
  <c r="N1315" i="13"/>
  <c r="N1314" i="13"/>
  <c r="N1313" i="13"/>
  <c r="N1312" i="13"/>
  <c r="N1311" i="13"/>
  <c r="N1310" i="13"/>
  <c r="N1309" i="13"/>
  <c r="N1308" i="13"/>
  <c r="N1307" i="13"/>
  <c r="N1306" i="13"/>
  <c r="N1305" i="13"/>
  <c r="N1304" i="13"/>
  <c r="N1303" i="13"/>
  <c r="N1302" i="13"/>
  <c r="N1301" i="13"/>
  <c r="N1300" i="13"/>
  <c r="N1299" i="13"/>
  <c r="N1298" i="13"/>
  <c r="N1297" i="13"/>
  <c r="N1296" i="13"/>
  <c r="N1295" i="13"/>
  <c r="N1294" i="13"/>
  <c r="N1293" i="13"/>
  <c r="N1292" i="13"/>
  <c r="N1291" i="13"/>
  <c r="N1290" i="13"/>
  <c r="N1289" i="13"/>
  <c r="N1288" i="13"/>
  <c r="N1287" i="13"/>
  <c r="N1286" i="13"/>
  <c r="N1285" i="13"/>
  <c r="N1284" i="13"/>
  <c r="N1283" i="13"/>
  <c r="N1282" i="13"/>
  <c r="N1281" i="13"/>
  <c r="N1280" i="13"/>
  <c r="N1279" i="13"/>
  <c r="N1278" i="13"/>
  <c r="N1277" i="13"/>
  <c r="N1276" i="13"/>
  <c r="N1275" i="13"/>
  <c r="N1274" i="13"/>
  <c r="N1273" i="13"/>
  <c r="N1272" i="13"/>
  <c r="N1271" i="13"/>
  <c r="N1270" i="13"/>
  <c r="N1269" i="13"/>
  <c r="N1268" i="13"/>
  <c r="N1267" i="13"/>
  <c r="N1266" i="13"/>
  <c r="N1265" i="13"/>
  <c r="N1264" i="13"/>
  <c r="N1263" i="13"/>
  <c r="N1262" i="13"/>
  <c r="N1261" i="13"/>
  <c r="N1260" i="13"/>
  <c r="N1259" i="13"/>
  <c r="N1258" i="13"/>
  <c r="N1257" i="13"/>
  <c r="N1256" i="13"/>
  <c r="N1255" i="13"/>
  <c r="N1254" i="13"/>
  <c r="N1253" i="13"/>
  <c r="N1252" i="13"/>
  <c r="N1251" i="13"/>
  <c r="N1250" i="13"/>
  <c r="N1249" i="13"/>
  <c r="N1248" i="13"/>
  <c r="N1247" i="13"/>
  <c r="N1246" i="13"/>
  <c r="N1245" i="13"/>
  <c r="N1244" i="13"/>
  <c r="N1243" i="13"/>
  <c r="N1242" i="13"/>
  <c r="N1241" i="13"/>
  <c r="N1240" i="13"/>
  <c r="N1239" i="13"/>
  <c r="N1238" i="13"/>
  <c r="N1237" i="13"/>
  <c r="N1236" i="13"/>
  <c r="N1235" i="13"/>
  <c r="N1234" i="13"/>
  <c r="N1233" i="13"/>
  <c r="N1232" i="13"/>
  <c r="N1231" i="13"/>
  <c r="N1230" i="13"/>
  <c r="N1229" i="13"/>
  <c r="N1228" i="13"/>
  <c r="N1227" i="13"/>
  <c r="N1226" i="13"/>
  <c r="N1225" i="13"/>
  <c r="N1224" i="13"/>
  <c r="N1223" i="13"/>
  <c r="N1222" i="13"/>
  <c r="N1221" i="13"/>
  <c r="N1220" i="13"/>
  <c r="N1219" i="13"/>
  <c r="N1218" i="13"/>
  <c r="N1217" i="13"/>
  <c r="N1216" i="13"/>
  <c r="N1215" i="13"/>
  <c r="N1214" i="13"/>
  <c r="N1213" i="13"/>
  <c r="N1212" i="13"/>
  <c r="N1211" i="13"/>
  <c r="N1210" i="13"/>
  <c r="N1209" i="13"/>
  <c r="N1208" i="13"/>
  <c r="N1207" i="13"/>
  <c r="N1206" i="13"/>
  <c r="N1205" i="13"/>
  <c r="N1204" i="13"/>
  <c r="N1203" i="13"/>
  <c r="N1202" i="13"/>
  <c r="N1201" i="13"/>
  <c r="N1200" i="13"/>
  <c r="N1199" i="13"/>
  <c r="N1198" i="13"/>
  <c r="N1197" i="13"/>
  <c r="N1196" i="13"/>
  <c r="N1195" i="13"/>
  <c r="N1194" i="13"/>
  <c r="N1193" i="13"/>
  <c r="N1192" i="13"/>
  <c r="N1191" i="13"/>
  <c r="N1190" i="13"/>
  <c r="N1189" i="13"/>
  <c r="N1188" i="13"/>
  <c r="N1187" i="13"/>
  <c r="N1186" i="13"/>
  <c r="N1185" i="13"/>
  <c r="N1184" i="13"/>
  <c r="N1183" i="13"/>
  <c r="N1182" i="13"/>
  <c r="N1181" i="13"/>
  <c r="N1180" i="13"/>
  <c r="N1179" i="13"/>
  <c r="N1178" i="13"/>
  <c r="N1177" i="13"/>
  <c r="N1176" i="13"/>
  <c r="N1175" i="13"/>
  <c r="N1174" i="13"/>
  <c r="N1173" i="13"/>
  <c r="N1172" i="13"/>
  <c r="N1171" i="13"/>
  <c r="N1170" i="13"/>
  <c r="N1169" i="13"/>
  <c r="N1168" i="13"/>
  <c r="N1167" i="13"/>
  <c r="N1166" i="13"/>
  <c r="N1165" i="13"/>
  <c r="N1164" i="13"/>
  <c r="N1163" i="13"/>
  <c r="N1162" i="13"/>
  <c r="N1161" i="13"/>
  <c r="N1160" i="13"/>
  <c r="N1159" i="13"/>
  <c r="N1158" i="13"/>
  <c r="N1157" i="13"/>
  <c r="N1156" i="13"/>
  <c r="N1155" i="13"/>
  <c r="N1154" i="13"/>
  <c r="N1153" i="13"/>
  <c r="N1152" i="13"/>
  <c r="N1151" i="13"/>
  <c r="N1150" i="13"/>
  <c r="N1149" i="13"/>
  <c r="N1148" i="13"/>
  <c r="N1147" i="13"/>
  <c r="N1146" i="13"/>
  <c r="N1145" i="13"/>
  <c r="N1144" i="13"/>
  <c r="N1143" i="13"/>
  <c r="N1142" i="13"/>
  <c r="N1141" i="13"/>
  <c r="N1140" i="13"/>
  <c r="N1139" i="13"/>
  <c r="N1138" i="13"/>
  <c r="N1137" i="13"/>
  <c r="N1136" i="13"/>
  <c r="N1135" i="13"/>
  <c r="N1134" i="13"/>
  <c r="N1133" i="13"/>
  <c r="N1132" i="13"/>
  <c r="N1131" i="13"/>
  <c r="N1130" i="13"/>
  <c r="N1129" i="13"/>
  <c r="N1128" i="13"/>
  <c r="N1127" i="13"/>
  <c r="N1126" i="13"/>
  <c r="N1125" i="13"/>
  <c r="N1124" i="13"/>
  <c r="N1123" i="13"/>
  <c r="N1122" i="13"/>
  <c r="N1121" i="13"/>
  <c r="N1120" i="13"/>
  <c r="N1119" i="13"/>
  <c r="N1118" i="13"/>
  <c r="N1117" i="13"/>
  <c r="N1116" i="13"/>
  <c r="N1115" i="13"/>
  <c r="N1114" i="13"/>
  <c r="N1113" i="13"/>
  <c r="N1112" i="13"/>
  <c r="N1111" i="13"/>
  <c r="N1110" i="13"/>
  <c r="N1109" i="13"/>
  <c r="N1108" i="13"/>
  <c r="N1107" i="13"/>
  <c r="N1106" i="13"/>
  <c r="N1105" i="13"/>
  <c r="N1104" i="13"/>
  <c r="N1103" i="13"/>
  <c r="N1102" i="13"/>
  <c r="N1101" i="13"/>
  <c r="N1100" i="13"/>
  <c r="N1099" i="13"/>
  <c r="N1098" i="13"/>
  <c r="N1097" i="13"/>
  <c r="N1096" i="13"/>
  <c r="N1095" i="13"/>
  <c r="N1094" i="13"/>
  <c r="N1093" i="13"/>
  <c r="N1092" i="13"/>
  <c r="N1091" i="13"/>
  <c r="N1090" i="13"/>
  <c r="N1089" i="13"/>
  <c r="N1088" i="13"/>
  <c r="N1087" i="13"/>
  <c r="N1086" i="13"/>
  <c r="N1085" i="13"/>
  <c r="N1084" i="13"/>
  <c r="N1083" i="13"/>
  <c r="N1082" i="13"/>
  <c r="N1081" i="13"/>
  <c r="N1080" i="13"/>
  <c r="N1079" i="13"/>
  <c r="N1078" i="13"/>
  <c r="N1077" i="13"/>
  <c r="N1076" i="13"/>
  <c r="N1075" i="13"/>
  <c r="N1074" i="13"/>
  <c r="N1073" i="13"/>
  <c r="N1072" i="13"/>
  <c r="N1071" i="13"/>
  <c r="N1070" i="13"/>
  <c r="N1069" i="13"/>
  <c r="N1068" i="13"/>
  <c r="N1067" i="13"/>
  <c r="N1066" i="13"/>
  <c r="N1065" i="13"/>
  <c r="N1064" i="13"/>
  <c r="N1063" i="13"/>
  <c r="N1062" i="13"/>
  <c r="N1061" i="13"/>
  <c r="N1060" i="13"/>
  <c r="N1059" i="13"/>
  <c r="N1058" i="13"/>
  <c r="N1057" i="13"/>
  <c r="N1056" i="13"/>
  <c r="N1055" i="13"/>
  <c r="N1054" i="13"/>
  <c r="N1053" i="13"/>
  <c r="N1052" i="13"/>
  <c r="N1051" i="13"/>
  <c r="N1050" i="13"/>
  <c r="N1049" i="13"/>
  <c r="N1048" i="13"/>
  <c r="N1047" i="13"/>
  <c r="N1046" i="13"/>
  <c r="N1045" i="13"/>
  <c r="N1044" i="13"/>
  <c r="N1043" i="13"/>
  <c r="N1042" i="13"/>
  <c r="N1041" i="13"/>
  <c r="N1040" i="13"/>
  <c r="N1039" i="13"/>
  <c r="N1038" i="13"/>
  <c r="N1037" i="13"/>
  <c r="N1036" i="13"/>
  <c r="N1035" i="13"/>
  <c r="N1034" i="13"/>
  <c r="N1033" i="13"/>
  <c r="N1032" i="13"/>
  <c r="N1031" i="13"/>
  <c r="N1030" i="13"/>
  <c r="N1029" i="13"/>
  <c r="N1028" i="13"/>
  <c r="N1027" i="13"/>
  <c r="N1026" i="13"/>
  <c r="N1025" i="13"/>
  <c r="N1024" i="13"/>
  <c r="N1023" i="13"/>
  <c r="N1022" i="13"/>
  <c r="N1021" i="13"/>
  <c r="N1020" i="13"/>
  <c r="N1019" i="13"/>
  <c r="N1018" i="13"/>
  <c r="N1017" i="13"/>
  <c r="N1016" i="13"/>
  <c r="N1015" i="13"/>
  <c r="N1014" i="13"/>
  <c r="N1013" i="13"/>
  <c r="N1012" i="13"/>
  <c r="N1011" i="13"/>
  <c r="N1010" i="13"/>
  <c r="N1009" i="13"/>
  <c r="N1008" i="13"/>
  <c r="N1007" i="13"/>
  <c r="N1006" i="13"/>
  <c r="N1005" i="13"/>
  <c r="N1004" i="13"/>
  <c r="N1003" i="13"/>
  <c r="N1002" i="13"/>
  <c r="N1001" i="13"/>
  <c r="N1000" i="13"/>
  <c r="N999" i="13"/>
  <c r="N998" i="13"/>
  <c r="N997" i="13"/>
  <c r="N996" i="13"/>
  <c r="N995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969" i="13"/>
  <c r="N968" i="13"/>
  <c r="N967" i="13"/>
  <c r="N966" i="13"/>
  <c r="N965" i="13"/>
  <c r="N964" i="13"/>
  <c r="N963" i="13"/>
  <c r="N962" i="13"/>
  <c r="N961" i="13"/>
  <c r="N960" i="13"/>
  <c r="N959" i="13"/>
  <c r="N958" i="13"/>
  <c r="N957" i="13"/>
  <c r="N956" i="13"/>
  <c r="N955" i="13"/>
  <c r="N954" i="13"/>
  <c r="N953" i="13"/>
  <c r="N952" i="13"/>
  <c r="N951" i="13"/>
  <c r="N950" i="13"/>
  <c r="N949" i="13"/>
  <c r="N948" i="13"/>
  <c r="N947" i="13"/>
  <c r="N946" i="13"/>
  <c r="N945" i="13"/>
  <c r="N944" i="13"/>
  <c r="N943" i="13"/>
  <c r="N942" i="13"/>
  <c r="N941" i="13"/>
  <c r="N940" i="13"/>
  <c r="N939" i="13"/>
  <c r="N938" i="13"/>
  <c r="N937" i="13"/>
  <c r="N936" i="13"/>
  <c r="N935" i="13"/>
  <c r="N934" i="13"/>
  <c r="N933" i="13"/>
  <c r="N932" i="13"/>
  <c r="N931" i="13"/>
  <c r="N930" i="13"/>
  <c r="N929" i="13"/>
  <c r="N928" i="13"/>
  <c r="N927" i="13"/>
  <c r="N926" i="13"/>
  <c r="N925" i="13"/>
  <c r="N924" i="13"/>
  <c r="N923" i="13"/>
  <c r="N922" i="13"/>
  <c r="N921" i="13"/>
  <c r="N920" i="13"/>
  <c r="N919" i="13"/>
  <c r="N918" i="13"/>
  <c r="N917" i="13"/>
  <c r="N916" i="13"/>
  <c r="N915" i="13"/>
  <c r="N914" i="13"/>
  <c r="N913" i="13"/>
  <c r="N912" i="13"/>
  <c r="N911" i="13"/>
  <c r="N910" i="13"/>
  <c r="N909" i="13"/>
  <c r="N908" i="13"/>
  <c r="N907" i="13"/>
  <c r="N906" i="13"/>
  <c r="N905" i="13"/>
  <c r="N904" i="13"/>
  <c r="N903" i="13"/>
  <c r="N902" i="13"/>
  <c r="N901" i="13"/>
  <c r="N900" i="13"/>
  <c r="N899" i="13"/>
  <c r="N898" i="13"/>
  <c r="N897" i="13"/>
  <c r="N896" i="13"/>
  <c r="N895" i="13"/>
  <c r="N894" i="13"/>
  <c r="N893" i="13"/>
  <c r="N892" i="13"/>
  <c r="N891" i="13"/>
  <c r="N381" i="13"/>
  <c r="L381" i="13"/>
  <c r="N380" i="13"/>
  <c r="L380" i="13"/>
  <c r="N379" i="13"/>
  <c r="L379" i="13"/>
  <c r="N378" i="13"/>
  <c r="L378" i="13"/>
  <c r="N377" i="13"/>
  <c r="L377" i="13"/>
  <c r="N376" i="13"/>
  <c r="L376" i="13"/>
  <c r="N375" i="13"/>
  <c r="L375" i="13"/>
  <c r="N374" i="13"/>
  <c r="L374" i="13"/>
  <c r="N373" i="13"/>
  <c r="L373" i="13"/>
  <c r="N372" i="13"/>
  <c r="L372" i="13"/>
  <c r="N371" i="13"/>
  <c r="L371" i="13"/>
  <c r="N370" i="13"/>
  <c r="L370" i="13"/>
  <c r="N369" i="13"/>
  <c r="L369" i="13"/>
  <c r="N368" i="13"/>
  <c r="L368" i="13"/>
  <c r="N367" i="13"/>
  <c r="L367" i="13"/>
  <c r="N366" i="13"/>
  <c r="L366" i="13"/>
  <c r="N365" i="13"/>
  <c r="L365" i="13"/>
  <c r="N364" i="13"/>
  <c r="L364" i="13"/>
  <c r="N363" i="13"/>
  <c r="L363" i="13"/>
  <c r="N362" i="13"/>
  <c r="L362" i="13"/>
  <c r="N361" i="13"/>
  <c r="L361" i="13"/>
  <c r="N360" i="13"/>
  <c r="L360" i="13"/>
  <c r="N359" i="13"/>
  <c r="L359" i="13"/>
  <c r="N358" i="13"/>
  <c r="L358" i="13"/>
  <c r="N357" i="13"/>
  <c r="L357" i="13"/>
  <c r="N356" i="13"/>
  <c r="L356" i="13"/>
  <c r="N355" i="13"/>
  <c r="L355" i="13"/>
  <c r="N354" i="13"/>
  <c r="L354" i="13"/>
  <c r="N353" i="13"/>
  <c r="L353" i="13"/>
  <c r="N352" i="13"/>
  <c r="L352" i="13"/>
  <c r="N351" i="13"/>
  <c r="L351" i="13"/>
  <c r="N350" i="13"/>
  <c r="L350" i="13"/>
  <c r="N349" i="13"/>
  <c r="L349" i="13"/>
  <c r="N348" i="13"/>
  <c r="L348" i="13"/>
  <c r="N347" i="13"/>
  <c r="L347" i="13"/>
  <c r="N346" i="13"/>
  <c r="L346" i="13"/>
  <c r="N345" i="13"/>
  <c r="L345" i="13"/>
  <c r="N344" i="13"/>
  <c r="L344" i="13"/>
  <c r="N343" i="13"/>
  <c r="L343" i="13"/>
  <c r="N342" i="13"/>
  <c r="L342" i="13"/>
  <c r="N341" i="13"/>
  <c r="L341" i="13"/>
  <c r="N340" i="13"/>
  <c r="L340" i="13"/>
  <c r="N339" i="13"/>
  <c r="L339" i="13"/>
  <c r="N338" i="13"/>
  <c r="L338" i="13"/>
  <c r="N337" i="13"/>
  <c r="L337" i="13"/>
  <c r="N336" i="13"/>
  <c r="L336" i="13"/>
  <c r="N335" i="13"/>
  <c r="L335" i="13"/>
  <c r="N334" i="13"/>
  <c r="L334" i="13"/>
  <c r="N333" i="13"/>
  <c r="L333" i="13"/>
  <c r="N332" i="13"/>
  <c r="L332" i="13"/>
  <c r="N331" i="13"/>
  <c r="L331" i="13"/>
  <c r="N330" i="13"/>
  <c r="L330" i="13"/>
  <c r="N329" i="13"/>
  <c r="L329" i="13"/>
  <c r="N328" i="13"/>
  <c r="L328" i="13"/>
  <c r="N327" i="13"/>
  <c r="L327" i="13"/>
  <c r="N326" i="13"/>
  <c r="L326" i="13"/>
  <c r="N325" i="13"/>
  <c r="L325" i="13"/>
  <c r="N324" i="13"/>
  <c r="L324" i="13"/>
  <c r="N323" i="13"/>
  <c r="L323" i="13"/>
  <c r="N322" i="13"/>
  <c r="L322" i="13"/>
  <c r="N321" i="13"/>
  <c r="L321" i="13"/>
  <c r="N320" i="13"/>
  <c r="L320" i="13"/>
  <c r="N319" i="13"/>
  <c r="L319" i="13"/>
  <c r="N318" i="13"/>
  <c r="L318" i="13"/>
  <c r="N317" i="13"/>
  <c r="L317" i="13"/>
  <c r="N316" i="13"/>
  <c r="L316" i="13"/>
  <c r="N315" i="13"/>
  <c r="L315" i="13"/>
  <c r="N314" i="13"/>
  <c r="L314" i="13"/>
  <c r="N313" i="13"/>
  <c r="L313" i="13"/>
  <c r="N312" i="13"/>
  <c r="L312" i="13"/>
  <c r="N311" i="13"/>
  <c r="L311" i="13"/>
  <c r="N310" i="13"/>
  <c r="L310" i="13"/>
  <c r="N309" i="13"/>
  <c r="L309" i="13"/>
  <c r="N308" i="13"/>
  <c r="L308" i="13"/>
  <c r="N307" i="13"/>
  <c r="L307" i="13"/>
  <c r="N306" i="13"/>
  <c r="L306" i="13"/>
  <c r="N305" i="13"/>
  <c r="L305" i="13"/>
  <c r="N304" i="13"/>
  <c r="L304" i="13"/>
  <c r="N303" i="13"/>
  <c r="L303" i="13"/>
  <c r="N302" i="13"/>
  <c r="L302" i="13"/>
  <c r="N301" i="13"/>
  <c r="L301" i="13"/>
  <c r="N300" i="13"/>
  <c r="L300" i="13"/>
  <c r="N299" i="13"/>
  <c r="L299" i="13"/>
  <c r="N298" i="13"/>
  <c r="L298" i="13"/>
  <c r="N297" i="13"/>
  <c r="L297" i="13"/>
  <c r="N296" i="13"/>
  <c r="L296" i="13"/>
  <c r="N295" i="13"/>
  <c r="L295" i="13"/>
  <c r="N294" i="13"/>
  <c r="L294" i="13"/>
  <c r="N293" i="13"/>
  <c r="L293" i="13"/>
  <c r="N292" i="13"/>
  <c r="L292" i="13"/>
  <c r="N291" i="13"/>
  <c r="L291" i="13"/>
  <c r="N290" i="13"/>
  <c r="L290" i="13"/>
  <c r="N289" i="13"/>
  <c r="L289" i="13"/>
  <c r="N288" i="13"/>
  <c r="L288" i="13"/>
  <c r="N287" i="13"/>
  <c r="L287" i="13"/>
  <c r="N286" i="13"/>
  <c r="L286" i="13"/>
  <c r="N285" i="13"/>
  <c r="L285" i="13"/>
  <c r="N284" i="13"/>
  <c r="L284" i="13"/>
  <c r="N283" i="13"/>
  <c r="L283" i="13"/>
  <c r="N282" i="13"/>
  <c r="L282" i="13"/>
  <c r="N281" i="13"/>
  <c r="L281" i="13"/>
  <c r="N280" i="13"/>
  <c r="L280" i="13"/>
  <c r="N279" i="13"/>
  <c r="L279" i="13"/>
  <c r="N278" i="13"/>
  <c r="L278" i="13"/>
  <c r="N277" i="13"/>
  <c r="L277" i="13"/>
  <c r="N276" i="13"/>
  <c r="L276" i="13"/>
  <c r="N275" i="13"/>
  <c r="L275" i="13"/>
  <c r="N274" i="13"/>
  <c r="L274" i="13"/>
  <c r="N273" i="13"/>
  <c r="L273" i="13"/>
  <c r="N272" i="13"/>
  <c r="L272" i="13"/>
  <c r="N271" i="13"/>
  <c r="L271" i="13"/>
  <c r="N270" i="13"/>
  <c r="L270" i="13"/>
  <c r="N269" i="13"/>
  <c r="L269" i="13"/>
  <c r="N268" i="13"/>
  <c r="L268" i="13"/>
  <c r="N267" i="13"/>
  <c r="L267" i="13"/>
  <c r="N266" i="13"/>
  <c r="L266" i="13"/>
  <c r="N265" i="13"/>
  <c r="L265" i="13"/>
  <c r="N264" i="13"/>
  <c r="L264" i="13"/>
  <c r="N263" i="13"/>
  <c r="L263" i="13"/>
  <c r="N262" i="13"/>
  <c r="L262" i="13"/>
  <c r="N261" i="13"/>
  <c r="L261" i="13"/>
  <c r="N260" i="13"/>
  <c r="L260" i="13"/>
  <c r="N259" i="13"/>
  <c r="L259" i="13"/>
  <c r="N258" i="13"/>
  <c r="L258" i="13"/>
  <c r="N257" i="13"/>
  <c r="L257" i="13"/>
  <c r="N256" i="13"/>
  <c r="L256" i="13"/>
  <c r="N255" i="13"/>
  <c r="L255" i="13"/>
  <c r="N254" i="13"/>
  <c r="L254" i="13"/>
  <c r="N253" i="13"/>
  <c r="L253" i="13"/>
  <c r="N252" i="13"/>
  <c r="L252" i="13"/>
  <c r="N251" i="13"/>
  <c r="L251" i="13"/>
  <c r="N250" i="13"/>
  <c r="L250" i="13"/>
  <c r="N249" i="13"/>
  <c r="L249" i="13"/>
  <c r="N248" i="13"/>
  <c r="L248" i="13"/>
  <c r="N247" i="13"/>
  <c r="L247" i="13"/>
  <c r="N246" i="13"/>
  <c r="L246" i="13"/>
  <c r="N245" i="13"/>
  <c r="L245" i="13"/>
  <c r="N244" i="13"/>
  <c r="L244" i="13"/>
  <c r="N243" i="13"/>
  <c r="L243" i="13"/>
  <c r="N242" i="13"/>
  <c r="L242" i="13"/>
  <c r="N241" i="13"/>
  <c r="L241" i="13"/>
  <c r="N240" i="13"/>
  <c r="L240" i="13"/>
  <c r="N239" i="13"/>
  <c r="L239" i="13"/>
  <c r="N238" i="13"/>
  <c r="L238" i="13"/>
  <c r="N237" i="13"/>
  <c r="L237" i="13"/>
  <c r="N236" i="13"/>
  <c r="L236" i="13"/>
  <c r="N235" i="13"/>
  <c r="L235" i="13"/>
  <c r="N234" i="13"/>
  <c r="L234" i="13"/>
  <c r="N233" i="13"/>
  <c r="L233" i="13"/>
  <c r="N232" i="13"/>
  <c r="L232" i="13"/>
  <c r="N231" i="13"/>
  <c r="L231" i="13"/>
  <c r="N230" i="13"/>
  <c r="L230" i="13"/>
  <c r="N229" i="13"/>
  <c r="L229" i="13"/>
  <c r="N228" i="13"/>
  <c r="L228" i="13"/>
  <c r="N227" i="13"/>
  <c r="L227" i="13"/>
  <c r="N226" i="13"/>
  <c r="L226" i="13"/>
  <c r="N225" i="13"/>
  <c r="L225" i="13"/>
  <c r="N224" i="13"/>
  <c r="L224" i="13"/>
  <c r="N223" i="13"/>
  <c r="L223" i="13"/>
  <c r="N222" i="13"/>
  <c r="L222" i="13"/>
  <c r="N221" i="13"/>
  <c r="L221" i="13"/>
  <c r="N220" i="13"/>
  <c r="L220" i="13"/>
  <c r="N219" i="13"/>
  <c r="L219" i="13"/>
  <c r="N218" i="13"/>
  <c r="L218" i="13"/>
  <c r="N217" i="13"/>
  <c r="L217" i="13"/>
  <c r="N216" i="13"/>
  <c r="L216" i="13"/>
  <c r="N215" i="13"/>
  <c r="L215" i="13"/>
  <c r="N214" i="13"/>
  <c r="L214" i="13"/>
  <c r="N213" i="13"/>
  <c r="L213" i="13"/>
  <c r="N212" i="13"/>
  <c r="L212" i="13"/>
  <c r="N211" i="13"/>
  <c r="L211" i="13"/>
  <c r="N210" i="13"/>
  <c r="L210" i="13"/>
  <c r="N209" i="13"/>
  <c r="L209" i="13"/>
  <c r="N208" i="13"/>
  <c r="L208" i="13"/>
  <c r="N207" i="13"/>
  <c r="L207" i="13"/>
  <c r="N206" i="13"/>
  <c r="L206" i="13"/>
  <c r="N205" i="13"/>
  <c r="L205" i="13"/>
  <c r="N204" i="13"/>
  <c r="L204" i="13"/>
  <c r="N203" i="13"/>
  <c r="L203" i="13"/>
  <c r="N202" i="13"/>
  <c r="L202" i="13"/>
  <c r="N201" i="13"/>
  <c r="L201" i="13"/>
  <c r="N200" i="13"/>
  <c r="L200" i="13"/>
  <c r="N199" i="13"/>
  <c r="L199" i="13"/>
  <c r="N198" i="13"/>
  <c r="L198" i="13"/>
  <c r="N197" i="13"/>
  <c r="L197" i="13"/>
  <c r="N196" i="13"/>
  <c r="L196" i="13"/>
  <c r="N195" i="13"/>
  <c r="L195" i="13"/>
  <c r="N194" i="13"/>
  <c r="L194" i="13"/>
  <c r="N193" i="13"/>
  <c r="L193" i="13"/>
  <c r="N192" i="13"/>
  <c r="L192" i="13"/>
  <c r="N191" i="13"/>
  <c r="L191" i="13"/>
  <c r="N190" i="13"/>
  <c r="L190" i="13"/>
  <c r="N189" i="13"/>
  <c r="L189" i="13"/>
  <c r="N188" i="13"/>
  <c r="L188" i="13"/>
  <c r="N187" i="13"/>
  <c r="L187" i="13"/>
  <c r="N186" i="13"/>
  <c r="L186" i="13"/>
  <c r="N185" i="13"/>
  <c r="L185" i="13"/>
  <c r="N184" i="13"/>
  <c r="L184" i="13"/>
  <c r="N183" i="13"/>
  <c r="L183" i="13"/>
  <c r="N182" i="13"/>
  <c r="L182" i="13"/>
  <c r="N181" i="13"/>
  <c r="L181" i="13"/>
  <c r="N180" i="13"/>
  <c r="L180" i="13"/>
  <c r="N179" i="13"/>
  <c r="L179" i="13"/>
  <c r="N178" i="13"/>
  <c r="L178" i="13"/>
  <c r="N177" i="13"/>
  <c r="L177" i="13"/>
  <c r="N176" i="13"/>
  <c r="L176" i="13"/>
  <c r="N175" i="13"/>
  <c r="L175" i="13"/>
  <c r="N174" i="13"/>
  <c r="L174" i="13"/>
  <c r="N173" i="13"/>
  <c r="L173" i="13"/>
  <c r="N172" i="13"/>
  <c r="L172" i="13"/>
  <c r="N171" i="13"/>
  <c r="L171" i="13"/>
  <c r="N170" i="13"/>
  <c r="L170" i="13"/>
  <c r="N169" i="13"/>
  <c r="L169" i="13"/>
  <c r="N168" i="13"/>
  <c r="L168" i="13"/>
  <c r="N167" i="13"/>
  <c r="L167" i="13"/>
  <c r="N166" i="13"/>
  <c r="L166" i="13"/>
  <c r="N165" i="13"/>
  <c r="L165" i="13"/>
  <c r="N164" i="13"/>
  <c r="L164" i="13"/>
  <c r="N163" i="13"/>
  <c r="L163" i="13"/>
  <c r="N162" i="13"/>
  <c r="L162" i="13"/>
  <c r="N161" i="13"/>
  <c r="L161" i="13"/>
  <c r="N160" i="13"/>
  <c r="L160" i="13"/>
  <c r="N159" i="13"/>
  <c r="L159" i="13"/>
  <c r="N158" i="13"/>
  <c r="L158" i="13"/>
  <c r="N157" i="13"/>
  <c r="L157" i="13"/>
  <c r="N156" i="13"/>
  <c r="L156" i="13"/>
  <c r="N155" i="13"/>
  <c r="L155" i="13"/>
  <c r="N154" i="13"/>
  <c r="L154" i="13"/>
  <c r="N153" i="13"/>
  <c r="L153" i="13"/>
  <c r="N152" i="13"/>
  <c r="L152" i="13"/>
  <c r="N151" i="13"/>
  <c r="L151" i="13"/>
  <c r="N150" i="13"/>
  <c r="L150" i="13"/>
  <c r="N149" i="13"/>
  <c r="L149" i="13"/>
  <c r="N148" i="13"/>
  <c r="L148" i="13"/>
  <c r="N147" i="13"/>
  <c r="L147" i="13"/>
  <c r="N146" i="13"/>
  <c r="L146" i="13"/>
  <c r="N145" i="13"/>
  <c r="L145" i="13"/>
  <c r="N144" i="13"/>
  <c r="L144" i="13"/>
  <c r="N143" i="13"/>
  <c r="L143" i="13"/>
  <c r="N142" i="13"/>
  <c r="L142" i="13"/>
  <c r="N141" i="13"/>
  <c r="L141" i="13"/>
  <c r="N140" i="13"/>
  <c r="L140" i="13"/>
  <c r="N139" i="13"/>
  <c r="L139" i="13"/>
  <c r="N138" i="13"/>
  <c r="L138" i="13"/>
  <c r="N137" i="13"/>
  <c r="L137" i="13"/>
  <c r="N136" i="13"/>
  <c r="L136" i="13"/>
  <c r="N135" i="13"/>
  <c r="L135" i="13"/>
  <c r="N134" i="13"/>
  <c r="L134" i="13"/>
  <c r="N133" i="13"/>
  <c r="L133" i="13"/>
  <c r="N132" i="13"/>
  <c r="L132" i="13"/>
  <c r="N131" i="13"/>
  <c r="L131" i="13"/>
  <c r="N130" i="13"/>
  <c r="L130" i="13"/>
  <c r="N129" i="13"/>
  <c r="L129" i="13"/>
  <c r="N128" i="13"/>
  <c r="L128" i="13"/>
  <c r="N127" i="13"/>
  <c r="L127" i="13"/>
  <c r="N126" i="13"/>
  <c r="L126" i="13"/>
  <c r="N125" i="13"/>
  <c r="L125" i="13"/>
  <c r="N124" i="13"/>
  <c r="L124" i="13"/>
  <c r="N123" i="13"/>
  <c r="L123" i="13"/>
  <c r="N122" i="13"/>
  <c r="L122" i="13"/>
  <c r="N121" i="13"/>
  <c r="L121" i="13"/>
  <c r="N120" i="13"/>
  <c r="L120" i="13"/>
  <c r="N119" i="13"/>
  <c r="L119" i="13"/>
  <c r="N118" i="13"/>
  <c r="L118" i="13"/>
  <c r="N117" i="13"/>
  <c r="L117" i="13"/>
  <c r="N116" i="13"/>
  <c r="L116" i="13"/>
  <c r="N115" i="13"/>
  <c r="L115" i="13"/>
  <c r="N114" i="13"/>
  <c r="L114" i="13"/>
  <c r="N113" i="13"/>
  <c r="L113" i="13"/>
  <c r="N112" i="13"/>
  <c r="L112" i="13"/>
  <c r="N111" i="13"/>
  <c r="L111" i="13"/>
  <c r="N110" i="13"/>
  <c r="L110" i="13"/>
  <c r="N109" i="13"/>
  <c r="L109" i="13"/>
  <c r="N108" i="13"/>
  <c r="L108" i="13"/>
  <c r="N107" i="13"/>
  <c r="L107" i="13"/>
  <c r="N106" i="13"/>
  <c r="L106" i="13"/>
  <c r="N105" i="13"/>
  <c r="L105" i="13"/>
  <c r="N104" i="13"/>
  <c r="L104" i="13"/>
  <c r="N103" i="13"/>
  <c r="L103" i="13"/>
  <c r="N102" i="13"/>
  <c r="L102" i="13"/>
  <c r="N101" i="13"/>
  <c r="L101" i="13"/>
  <c r="N100" i="13"/>
  <c r="L100" i="13"/>
  <c r="N99" i="13"/>
  <c r="L99" i="13"/>
  <c r="N98" i="13"/>
  <c r="L98" i="13"/>
  <c r="N97" i="13"/>
  <c r="L97" i="13"/>
  <c r="N96" i="13"/>
  <c r="L96" i="13"/>
  <c r="N95" i="13"/>
  <c r="L95" i="13"/>
  <c r="N94" i="13"/>
  <c r="L94" i="13"/>
  <c r="N93" i="13"/>
  <c r="L93" i="13"/>
  <c r="N92" i="13"/>
  <c r="L92" i="13"/>
  <c r="N91" i="13"/>
  <c r="L91" i="13"/>
  <c r="N90" i="13"/>
  <c r="L90" i="13"/>
  <c r="N89" i="13"/>
  <c r="L89" i="13"/>
  <c r="N88" i="13"/>
  <c r="L88" i="13"/>
  <c r="N87" i="13"/>
  <c r="L87" i="13"/>
  <c r="N86" i="13"/>
  <c r="L86" i="13"/>
  <c r="N85" i="13"/>
  <c r="L85" i="13"/>
  <c r="N84" i="13"/>
  <c r="L84" i="13"/>
  <c r="N83" i="13"/>
  <c r="L83" i="13"/>
  <c r="N82" i="13"/>
  <c r="L82" i="13"/>
  <c r="N81" i="13"/>
  <c r="L81" i="13"/>
  <c r="N80" i="13"/>
  <c r="L80" i="13"/>
  <c r="N79" i="13"/>
  <c r="L79" i="13"/>
  <c r="N78" i="13"/>
  <c r="L78" i="13"/>
  <c r="N77" i="13"/>
  <c r="L77" i="13"/>
  <c r="N76" i="13"/>
  <c r="L76" i="13"/>
  <c r="N75" i="13"/>
  <c r="L75" i="13"/>
  <c r="N74" i="13"/>
  <c r="L74" i="13"/>
  <c r="N73" i="13"/>
  <c r="L73" i="13"/>
  <c r="N72" i="13"/>
  <c r="L72" i="13"/>
  <c r="N71" i="13"/>
  <c r="L71" i="13"/>
  <c r="N70" i="13"/>
  <c r="L70" i="13"/>
  <c r="N69" i="13"/>
  <c r="L69" i="13"/>
  <c r="N68" i="13"/>
  <c r="L68" i="13"/>
  <c r="N67" i="13"/>
  <c r="L67" i="13"/>
  <c r="N66" i="13"/>
  <c r="L66" i="13"/>
  <c r="N65" i="13"/>
  <c r="L65" i="13"/>
  <c r="N64" i="13"/>
  <c r="L64" i="13"/>
  <c r="N63" i="13"/>
  <c r="L63" i="13"/>
  <c r="N62" i="13"/>
  <c r="L62" i="13"/>
  <c r="N61" i="13"/>
  <c r="L61" i="13"/>
  <c r="N60" i="13"/>
  <c r="L60" i="13"/>
  <c r="N59" i="13"/>
  <c r="L59" i="13"/>
  <c r="N58" i="13"/>
  <c r="L58" i="13"/>
  <c r="N57" i="13"/>
  <c r="L57" i="13"/>
  <c r="N56" i="13"/>
  <c r="L56" i="13"/>
  <c r="N55" i="13"/>
  <c r="L55" i="13"/>
  <c r="N54" i="13"/>
  <c r="L54" i="13"/>
  <c r="N53" i="13"/>
  <c r="L53" i="13"/>
  <c r="N52" i="13"/>
  <c r="L52" i="13"/>
  <c r="N51" i="13"/>
  <c r="L51" i="13"/>
  <c r="N50" i="13"/>
  <c r="L50" i="13"/>
  <c r="N49" i="13"/>
  <c r="L49" i="13"/>
  <c r="N48" i="13"/>
  <c r="L48" i="13"/>
  <c r="N47" i="13"/>
  <c r="L47" i="13"/>
  <c r="N46" i="13"/>
  <c r="L46" i="13"/>
  <c r="N45" i="13"/>
  <c r="L45" i="13"/>
  <c r="N44" i="13"/>
  <c r="L44" i="13"/>
  <c r="N43" i="13"/>
  <c r="L43" i="13"/>
  <c r="N42" i="13"/>
  <c r="L42" i="13"/>
  <c r="N41" i="13"/>
  <c r="L41" i="13"/>
  <c r="N40" i="13"/>
  <c r="L40" i="13"/>
  <c r="N39" i="13"/>
  <c r="L39" i="13"/>
  <c r="N38" i="13"/>
  <c r="L38" i="13"/>
  <c r="N37" i="13"/>
  <c r="L37" i="13"/>
  <c r="N36" i="13"/>
  <c r="L36" i="13"/>
  <c r="N35" i="13"/>
  <c r="L35" i="13"/>
  <c r="N34" i="13"/>
  <c r="L34" i="13"/>
  <c r="N33" i="13"/>
  <c r="L33" i="13"/>
  <c r="N32" i="13"/>
  <c r="L32" i="13"/>
  <c r="N31" i="13"/>
  <c r="L31" i="13"/>
  <c r="N30" i="13"/>
  <c r="L30" i="13"/>
  <c r="N29" i="13"/>
  <c r="L29" i="13"/>
  <c r="N28" i="13"/>
  <c r="L28" i="13"/>
  <c r="N27" i="13"/>
  <c r="L27" i="13"/>
  <c r="N26" i="13"/>
  <c r="L26" i="13"/>
  <c r="N25" i="13"/>
  <c r="L25" i="13"/>
  <c r="N24" i="13"/>
  <c r="L24" i="13"/>
  <c r="N23" i="13"/>
  <c r="L23" i="13"/>
  <c r="N22" i="13"/>
  <c r="L22" i="13"/>
  <c r="N21" i="13"/>
  <c r="L21" i="13"/>
  <c r="N20" i="13"/>
  <c r="L20" i="13"/>
  <c r="N19" i="13"/>
  <c r="L19" i="13"/>
  <c r="N18" i="13"/>
  <c r="L18" i="13"/>
  <c r="N17" i="13"/>
  <c r="L17" i="13"/>
  <c r="N16" i="13"/>
  <c r="L16" i="13"/>
  <c r="N15" i="13"/>
  <c r="L15" i="13"/>
  <c r="N14" i="13"/>
  <c r="L14" i="13"/>
  <c r="N13" i="13"/>
  <c r="L13" i="13"/>
  <c r="N12" i="13"/>
  <c r="L12" i="13"/>
  <c r="N11" i="13"/>
  <c r="L11" i="13"/>
  <c r="N10" i="13"/>
  <c r="L10" i="13"/>
  <c r="N9" i="13"/>
  <c r="L9" i="13"/>
  <c r="N8" i="13"/>
  <c r="L8" i="13"/>
  <c r="N7" i="13"/>
  <c r="L7" i="13"/>
  <c r="N6" i="13"/>
  <c r="L6" i="13"/>
  <c r="N5" i="13"/>
  <c r="L5" i="13"/>
  <c r="N4" i="13"/>
  <c r="L4" i="13"/>
  <c r="N3" i="13"/>
  <c r="L3" i="13"/>
  <c r="N2" i="13"/>
  <c r="L2" i="13"/>
  <c r="I22" i="22"/>
  <c r="I15" i="22"/>
  <c r="I9" i="22"/>
  <c r="G3" i="22"/>
  <c r="G2" i="22"/>
  <c r="I2" i="22"/>
  <c r="G22" i="22" l="1"/>
</calcChain>
</file>

<file path=xl/sharedStrings.xml><?xml version="1.0" encoding="utf-8"?>
<sst xmlns="http://schemas.openxmlformats.org/spreadsheetml/2006/main" count="2449" uniqueCount="366">
  <si>
    <t>User ID</t>
  </si>
  <si>
    <t>Doc ID</t>
  </si>
  <si>
    <t>Operation</t>
  </si>
  <si>
    <t>Month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</si>
  <si>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</si>
  <si>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</si>
  <si>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</si>
  <si>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</si>
  <si>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</si>
  <si>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</si>
  <si>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</si>
  <si>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</si>
  <si>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</si>
  <si>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</si>
  <si>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</si>
  <si>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PVGD1015</t>
  </si>
  <si>
    <t>Create</t>
  </si>
  <si>
    <t>February</t>
  </si>
  <si>
    <t>JXTC1007</t>
  </si>
  <si>
    <t>Boxing</t>
  </si>
  <si>
    <t>CCLM1010</t>
  </si>
  <si>
    <t>Processed</t>
  </si>
  <si>
    <t>WMJL1019</t>
  </si>
  <si>
    <t>XNLG1019</t>
  </si>
  <si>
    <t>GBTR1019</t>
  </si>
  <si>
    <t>Defect</t>
  </si>
  <si>
    <t>X</t>
  </si>
  <si>
    <t>KGKJ1019</t>
  </si>
  <si>
    <t>NXBC1019</t>
  </si>
  <si>
    <t>TBDH1004</t>
  </si>
  <si>
    <t>GMLG1009</t>
  </si>
  <si>
    <t>XNHZ1003</t>
  </si>
  <si>
    <t>ZMRX1004</t>
  </si>
  <si>
    <t>RRKJ1016</t>
  </si>
  <si>
    <t>JKGD1000</t>
  </si>
  <si>
    <t>KCCG1000</t>
  </si>
  <si>
    <t>ZVHK1012</t>
  </si>
  <si>
    <t>MWGB1010</t>
  </si>
  <si>
    <t>GCMJ1007</t>
  </si>
  <si>
    <t>VGJK1019</t>
  </si>
  <si>
    <t>MVCH1000</t>
  </si>
  <si>
    <t>TXKT1000</t>
  </si>
  <si>
    <t>TDXR1013</t>
  </si>
  <si>
    <t>WDHV1018</t>
  </si>
  <si>
    <t>LMKD1005</t>
  </si>
  <si>
    <t>GDPP1003</t>
  </si>
  <si>
    <t>XRKG1013</t>
  </si>
  <si>
    <t>KDNG1000</t>
  </si>
  <si>
    <t>PZCC1001</t>
  </si>
  <si>
    <t>TQBC1020</t>
  </si>
  <si>
    <t>XMZT1009</t>
  </si>
  <si>
    <t>QNXX1019</t>
  </si>
  <si>
    <t>MGNK1009</t>
  </si>
  <si>
    <t>NDBR1000</t>
  </si>
  <si>
    <t>PXRW1013</t>
  </si>
  <si>
    <t>QLCT1000</t>
  </si>
  <si>
    <t>DWRQ1013</t>
  </si>
  <si>
    <t>BQLC1002</t>
  </si>
  <si>
    <t>XMPL1000</t>
  </si>
  <si>
    <t>XVBH1019</t>
  </si>
  <si>
    <t>JWJN1004</t>
  </si>
  <si>
    <t>VGLJ1013</t>
  </si>
  <si>
    <t>HWTQ1019</t>
  </si>
  <si>
    <t>VWTX1013</t>
  </si>
  <si>
    <t>PCZC1020</t>
  </si>
  <si>
    <t>ZRWV1006</t>
  </si>
  <si>
    <t>DMHG1019</t>
  </si>
  <si>
    <t>NCQL1017</t>
  </si>
  <si>
    <t>HPRT1020</t>
  </si>
  <si>
    <t>PQML1013</t>
  </si>
  <si>
    <t>LPCX1013</t>
  </si>
  <si>
    <t>XQCK1019</t>
  </si>
  <si>
    <t>VJLL1019</t>
  </si>
  <si>
    <t>ZTHJ1015</t>
  </si>
  <si>
    <t>TQCG1018</t>
  </si>
  <si>
    <t>RHMD1013</t>
  </si>
  <si>
    <t>XLDZ1013</t>
  </si>
  <si>
    <t>MTQN1013</t>
  </si>
  <si>
    <t>XJRH1013</t>
  </si>
  <si>
    <t>LLPV1013</t>
  </si>
  <si>
    <t>RJGC1016</t>
  </si>
  <si>
    <t>MQTQ1013</t>
  </si>
  <si>
    <t>VQDM1013</t>
  </si>
  <si>
    <t>MLTD1013</t>
  </si>
  <si>
    <t>PTTQ1006</t>
  </si>
  <si>
    <t>PXMD1017</t>
  </si>
  <si>
    <t>XKTN1013</t>
  </si>
  <si>
    <t>GNHL1013</t>
  </si>
  <si>
    <t>NXRR1013</t>
  </si>
  <si>
    <t>GLXH1013</t>
  </si>
  <si>
    <t>XHWZ1017</t>
  </si>
  <si>
    <t>JBQZ1019</t>
  </si>
  <si>
    <t>MNRT1019</t>
  </si>
  <si>
    <t>CPQR1013</t>
  </si>
  <si>
    <t>MMXD1017</t>
  </si>
  <si>
    <t>RLDK1017</t>
  </si>
  <si>
    <t>WQPR1017</t>
  </si>
  <si>
    <t>MXZL1018</t>
  </si>
  <si>
    <t>PWRZ1017</t>
  </si>
  <si>
    <t>DKNG1017</t>
  </si>
  <si>
    <t>RMJN1017</t>
  </si>
  <si>
    <t>XMTQ1017</t>
  </si>
  <si>
    <t>XMRN1019</t>
  </si>
  <si>
    <t>MJZT1017</t>
  </si>
  <si>
    <t>NZZQ1017</t>
  </si>
  <si>
    <t>KMPL1017</t>
  </si>
  <si>
    <t>MVTR1013</t>
  </si>
  <si>
    <t>HLPN1017</t>
  </si>
  <si>
    <t>JDRQ1019</t>
  </si>
  <si>
    <t>RWXV1016</t>
  </si>
  <si>
    <t>VBNN1019</t>
  </si>
  <si>
    <t>WBXN1019</t>
  </si>
  <si>
    <t>WHQZ1019</t>
  </si>
  <si>
    <t>JXMZ1019</t>
  </si>
  <si>
    <t>WXJB1019</t>
  </si>
  <si>
    <t>ZDLG1007</t>
  </si>
  <si>
    <t>QJJV1019</t>
  </si>
  <si>
    <t>HNCX1010</t>
  </si>
  <si>
    <t>QKCN1008</t>
  </si>
  <si>
    <t>XQGN1012</t>
  </si>
  <si>
    <t>PZJD1003</t>
  </si>
  <si>
    <t>NGND1009</t>
  </si>
  <si>
    <t>GGPB1013</t>
  </si>
  <si>
    <t>VMTZ1015</t>
  </si>
  <si>
    <t>WKBR1001</t>
  </si>
  <si>
    <t>RMBW1154</t>
  </si>
  <si>
    <t>KTJV1013</t>
  </si>
  <si>
    <t>KVBG1000</t>
  </si>
  <si>
    <t>JGDR1001</t>
  </si>
  <si>
    <t>QVBL1019</t>
  </si>
  <si>
    <t>JDKG1153</t>
  </si>
  <si>
    <t>VZTZ1153</t>
  </si>
  <si>
    <t>QQMX1154</t>
  </si>
  <si>
    <t>XMWJ1155</t>
  </si>
  <si>
    <t>PRJD1019</t>
  </si>
  <si>
    <t>WPBC1019</t>
  </si>
  <si>
    <t>BXXG1019</t>
  </si>
  <si>
    <t>BVXW1000</t>
  </si>
  <si>
    <t>WQMT1007</t>
  </si>
  <si>
    <t>NDDJ1001</t>
  </si>
  <si>
    <t>XQPZ1019</t>
  </si>
  <si>
    <t>BDNP1019</t>
  </si>
  <si>
    <t>BPVR1019</t>
  </si>
  <si>
    <t>WZXX1019</t>
  </si>
  <si>
    <t>WWQR1019</t>
  </si>
  <si>
    <t>PBTB1000</t>
  </si>
  <si>
    <t>LQCM1000</t>
  </si>
  <si>
    <t>KVMZ1019</t>
  </si>
  <si>
    <t>HZBX1017</t>
  </si>
  <si>
    <t>DXKB1018</t>
  </si>
  <si>
    <t>RXNR1019</t>
  </si>
  <si>
    <t>NCGP1020</t>
  </si>
  <si>
    <t>DTZN1019</t>
  </si>
  <si>
    <t>QKHQ1015</t>
  </si>
  <si>
    <t>JDCZ1019</t>
  </si>
  <si>
    <t>XRRN1019</t>
  </si>
  <si>
    <t>DNMB1020</t>
  </si>
  <si>
    <t>RLQN1020</t>
  </si>
  <si>
    <t>XPRH1020</t>
  </si>
  <si>
    <t>QZWC1019</t>
  </si>
  <si>
    <t>KRKM1019</t>
  </si>
  <si>
    <t>VHRC1001</t>
  </si>
  <si>
    <t>CTKN1002</t>
  </si>
  <si>
    <t>RXJC1020</t>
  </si>
  <si>
    <t>KHMR1017</t>
  </si>
  <si>
    <t>BWWX1001</t>
  </si>
  <si>
    <t>BZWR1004</t>
  </si>
  <si>
    <t>VZWD1019</t>
  </si>
  <si>
    <t>LNKG1001</t>
  </si>
  <si>
    <t>sacharya</t>
  </si>
  <si>
    <t>NWKT1019</t>
  </si>
  <si>
    <t>HBMX1019</t>
  </si>
  <si>
    <t>MXMX1019</t>
  </si>
  <si>
    <t>TTGL1004</t>
  </si>
  <si>
    <t>BKRR1019</t>
  </si>
  <si>
    <t>JNZR1012</t>
  </si>
  <si>
    <t>RCDR1019</t>
  </si>
  <si>
    <t>LQNN1019</t>
  </si>
  <si>
    <t>RZLR1005</t>
  </si>
  <si>
    <t>HXHG1000</t>
  </si>
  <si>
    <t>NNPB1019</t>
  </si>
  <si>
    <t>NTXN1016</t>
  </si>
  <si>
    <t>KPXH1000</t>
  </si>
  <si>
    <t>ZVMH1013</t>
  </si>
  <si>
    <t>PHVC1007</t>
  </si>
  <si>
    <t>RZVK1013</t>
  </si>
  <si>
    <t>JHJB1012</t>
  </si>
  <si>
    <t>BRWL1012</t>
  </si>
  <si>
    <t>NQHV1019</t>
  </si>
  <si>
    <t>PRDN1010</t>
  </si>
  <si>
    <t>KHCJ1007</t>
  </si>
  <si>
    <t>MTQK1016</t>
  </si>
  <si>
    <t>LDMD1013</t>
  </si>
  <si>
    <t>XPTJ1005</t>
  </si>
  <si>
    <t>CHCT1013</t>
  </si>
  <si>
    <t>JHQD1011</t>
  </si>
  <si>
    <t>HHRM1006</t>
  </si>
  <si>
    <t>ZDTD1008</t>
  </si>
  <si>
    <t>LNTG1018</t>
  </si>
  <si>
    <t>THDC1014</t>
  </si>
  <si>
    <t>BJNC1019</t>
  </si>
  <si>
    <t>LJWB1019</t>
  </si>
  <si>
    <t>HWCW1013</t>
  </si>
  <si>
    <t>KRPQ1019</t>
  </si>
  <si>
    <t>ZZGP1017</t>
  </si>
  <si>
    <t>WLBD1001</t>
  </si>
  <si>
    <t>CQXJ1019</t>
  </si>
  <si>
    <t>VPHL1019</t>
  </si>
  <si>
    <t>MHHB1002</t>
  </si>
  <si>
    <t>XHCM1014</t>
  </si>
  <si>
    <t>TMPM1016</t>
  </si>
  <si>
    <t>DNQH1016</t>
  </si>
  <si>
    <t>XCMD1016</t>
  </si>
  <si>
    <t>WPZJ1007</t>
  </si>
  <si>
    <t>WQPK1013</t>
  </si>
  <si>
    <t>DZDJ1016</t>
  </si>
  <si>
    <t>XTKT1019</t>
  </si>
  <si>
    <t>NPVV1006</t>
  </si>
  <si>
    <t>HPGL1013</t>
  </si>
  <si>
    <t>QVKR1016</t>
  </si>
  <si>
    <t>NTRR1016</t>
  </si>
  <si>
    <t>HKLX1014</t>
  </si>
  <si>
    <t>VPVB1019</t>
  </si>
  <si>
    <t>WKGP1017</t>
  </si>
  <si>
    <t>GNZX1018</t>
  </si>
  <si>
    <t>WZQV1017</t>
  </si>
  <si>
    <t>XWHT1012</t>
  </si>
  <si>
    <t>CRJV1010</t>
  </si>
  <si>
    <t>NVZZ1019</t>
  </si>
  <si>
    <t>JBMD1019</t>
  </si>
  <si>
    <t>XGQQ1019</t>
  </si>
  <si>
    <t>NHZD1019</t>
  </si>
  <si>
    <t>HWZK1019</t>
  </si>
  <si>
    <t>XVPB1019</t>
  </si>
  <si>
    <t>ZRHM1019</t>
  </si>
  <si>
    <t>NVGG1019</t>
  </si>
  <si>
    <t>JKZM1019</t>
  </si>
  <si>
    <t>NHDP1009</t>
  </si>
  <si>
    <t>HPRP1009</t>
  </si>
  <si>
    <t>TVNW1011</t>
  </si>
  <si>
    <t>NTLW1019</t>
  </si>
  <si>
    <t>MHLV1018</t>
  </si>
  <si>
    <t>KPCP1021</t>
  </si>
  <si>
    <t>WMCN1000</t>
  </si>
  <si>
    <t>ZTXV1019</t>
  </si>
  <si>
    <t>HJDD1011</t>
  </si>
  <si>
    <t>TDRJ1019</t>
  </si>
  <si>
    <t>NLTG1019</t>
  </si>
  <si>
    <t>HPHZ1009</t>
  </si>
  <si>
    <t>LNXT1012</t>
  </si>
  <si>
    <t>GKLD1002</t>
  </si>
  <si>
    <t>CBBP1019</t>
  </si>
  <si>
    <t>JTWZ1011</t>
  </si>
  <si>
    <t>HPJM1010</t>
  </si>
  <si>
    <t>XCRZ1017</t>
  </si>
  <si>
    <t>QHHR1019</t>
  </si>
  <si>
    <t>VXVQ1148</t>
  </si>
  <si>
    <t>LLBP1019</t>
  </si>
  <si>
    <t>MLZP1003</t>
  </si>
  <si>
    <t>MNJL1019</t>
  </si>
  <si>
    <t>RZVQ1019</t>
  </si>
  <si>
    <t>QJXJ1000</t>
  </si>
  <si>
    <t>WVXJ1014</t>
  </si>
  <si>
    <t>NDJG1019</t>
  </si>
  <si>
    <t>LTRM1015</t>
  </si>
  <si>
    <t>GVTG1018</t>
  </si>
  <si>
    <t>GLLP1011</t>
  </si>
  <si>
    <t>RHZP1014</t>
  </si>
  <si>
    <t>ZNLM1154</t>
  </si>
  <si>
    <t>KLZK1010</t>
  </si>
  <si>
    <t>JCPG1004</t>
  </si>
  <si>
    <t>GXPX1013</t>
  </si>
  <si>
    <t>MTQJ1018</t>
  </si>
  <si>
    <t>VKJC1011</t>
  </si>
  <si>
    <t>KDRX1019</t>
  </si>
  <si>
    <t>GZCR1009</t>
  </si>
  <si>
    <t>LGNG1017</t>
  </si>
  <si>
    <t>PGGZ1000</t>
  </si>
  <si>
    <t>JCVM1000</t>
  </si>
  <si>
    <t>DCDV1016</t>
  </si>
  <si>
    <t>NVXP1019</t>
  </si>
  <si>
    <t>DTVX1000</t>
  </si>
  <si>
    <t>QBTM1001</t>
  </si>
  <si>
    <t>PKGD1007</t>
  </si>
  <si>
    <t>QMXM1016</t>
  </si>
  <si>
    <t>GGVL1008</t>
  </si>
  <si>
    <t>GXQW1008</t>
  </si>
  <si>
    <t>CVJJ1019</t>
  </si>
  <si>
    <t>LCWG1019</t>
  </si>
  <si>
    <t>JXRK1018</t>
  </si>
  <si>
    <t>KVRK1019</t>
  </si>
  <si>
    <t>GRMJ1019</t>
  </si>
  <si>
    <t>BBMX1003</t>
  </si>
  <si>
    <t>NJRV1017</t>
  </si>
  <si>
    <t>DGJZ1017</t>
  </si>
  <si>
    <t>PPRM1019</t>
  </si>
  <si>
    <t>QZTK1019</t>
  </si>
  <si>
    <t>LWXD1002</t>
  </si>
  <si>
    <t>WLJM1002</t>
  </si>
  <si>
    <t>MBHD1004</t>
  </si>
  <si>
    <t>stabasum</t>
  </si>
  <si>
    <t>CJPG1015</t>
  </si>
  <si>
    <t>PTXT1004</t>
  </si>
  <si>
    <t>BLJZ1012</t>
  </si>
  <si>
    <t>JXJX1019</t>
  </si>
  <si>
    <t>QPLG1017</t>
  </si>
  <si>
    <t>MRDD1010</t>
  </si>
  <si>
    <t>HKBX1000</t>
  </si>
  <si>
    <t>QPBZ1003</t>
  </si>
  <si>
    <t>NNRK1000</t>
  </si>
  <si>
    <t>MCGN1009</t>
  </si>
  <si>
    <t>PZKG1019</t>
  </si>
  <si>
    <t>MVHV1013</t>
  </si>
  <si>
    <t>THNR1020</t>
  </si>
  <si>
    <t>RVKG1007</t>
  </si>
  <si>
    <t>ZJWQ1013</t>
  </si>
  <si>
    <t>ZRQT1007</t>
  </si>
  <si>
    <t>XVNQ1017</t>
  </si>
  <si>
    <t>NLCX1013</t>
  </si>
  <si>
    <t>LHML1013</t>
  </si>
  <si>
    <t>QKKZ1000</t>
  </si>
  <si>
    <t>XRXK1000</t>
  </si>
  <si>
    <t>XHQT1012</t>
  </si>
  <si>
    <t>RZQN1013</t>
  </si>
  <si>
    <t>TBNZ1019</t>
  </si>
  <si>
    <t>JTDG1019</t>
  </si>
  <si>
    <t>NMWN1019</t>
  </si>
  <si>
    <t>XMCD1010</t>
  </si>
  <si>
    <t>XTNL1010</t>
  </si>
  <si>
    <t>DGCQ1018</t>
  </si>
  <si>
    <t>QQLD1019</t>
  </si>
  <si>
    <t>GRPQ1017</t>
  </si>
  <si>
    <t>JWCR1014</t>
  </si>
  <si>
    <t>MWZQ1019</t>
  </si>
  <si>
    <t>HGDV1019</t>
  </si>
  <si>
    <t>DJXN1000</t>
  </si>
  <si>
    <t>KTHP1015</t>
  </si>
  <si>
    <t>MCLC1000</t>
  </si>
  <si>
    <t>PLKV1019</t>
  </si>
  <si>
    <t>PDCG1012</t>
  </si>
  <si>
    <t>JJTK1019</t>
  </si>
  <si>
    <t>KRHW1001</t>
  </si>
  <si>
    <t>GVMW1019</t>
  </si>
  <si>
    <t>WMDN1000</t>
  </si>
  <si>
    <t>LLGZ1020</t>
  </si>
  <si>
    <t>TBJH1005</t>
  </si>
  <si>
    <t>PPHV1017</t>
  </si>
  <si>
    <t>RDLQ1019</t>
  </si>
  <si>
    <t>KCZG1017</t>
  </si>
  <si>
    <t>CPBQ1019</t>
  </si>
  <si>
    <t>DDZZ1015</t>
  </si>
  <si>
    <t>ZQRR1019</t>
  </si>
  <si>
    <t>VPGR1006</t>
  </si>
  <si>
    <t>MQXT1019</t>
  </si>
  <si>
    <t xml:space="preserve"> </t>
  </si>
  <si>
    <t>Sum of Actual</t>
  </si>
  <si>
    <t>Sum of Standard</t>
  </si>
  <si>
    <t>Sum of Doc Count</t>
  </si>
  <si>
    <t>Defect Rate</t>
  </si>
  <si>
    <t>FALSE</t>
  </si>
  <si>
    <t>TRUE</t>
  </si>
  <si>
    <t>Defect Total</t>
  </si>
  <si>
    <t>mdhulappanavar Total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</si>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</sst>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0"/>
      <color rgb="FF000000"/>
      <name val="Arial"/>
      <family val="2"/>
    </font>
    <font>
      <sz val="10"/>
      <color rgb="FF24242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6" fillId="0" borderId="1" xfId="0" applyFont="1" applyBorder="1"/>
    <xf numFmtId="0" fontId="6" fillId="0" borderId="2" xfId="0" applyFont="1" applyBorder="1"/>
    <xf numFmtId="14" fontId="6" fillId="0" borderId="2" xfId="0" applyNumberFormat="1" applyFont="1" applyBorder="1"/>
    <xf numFmtId="0" fontId="5" fillId="0" borderId="0" xfId="0" applyFont="1" applyFill="1" applyBorder="1" applyAlignment="1"/>
    <xf numFmtId="22" fontId="5" fillId="0" borderId="0" xfId="0" applyNumberFormat="1" applyFont="1" applyFill="1" applyBorder="1" applyAlignment="1"/>
    <xf numFmtId="18" fontId="5" fillId="0" borderId="0" xfId="0" applyNumberFormat="1" applyFont="1" applyFill="1" applyBorder="1" applyAlignment="1"/>
    <xf numFmtId="0" fontId="0" fillId="0" borderId="0" xfId="0" applyNumberFormat="1"/>
  </cellXfs>
  <cellStyles count="1">
    <cellStyle name="Normal" xfId="0" builtinId="0"/>
  </cellStyles>
  <dxfs count="3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70.296883333336" createdVersion="8" refreshedVersion="8" minRefreshableVersion="3" recordCount="549" xr:uid="{CCFD2803-8DD3-480E-8AA0-D113A0B5BB46}">
  <cacheSource type="worksheet">
    <worksheetSource ref="A1:N550" sheet="Sheet2"/>
  </cacheSource>
  <cacheFields count="14">
    <cacheField name="User ID" numFmtId="0">
      <sharedItems count="3">
        <s v="mdhulappanavar"/>
        <s v="sacharya"/>
        <s v="stabasum"/>
      </sharedItems>
    </cacheField>
    <cacheField name="Doc ID" numFmtId="0">
      <sharedItems/>
    </cacheField>
    <cacheField name="Operation" numFmtId="0">
      <sharedItems count="4">
        <s v="Create"/>
        <s v="Boxing"/>
        <s v="Processed"/>
        <s v="Defect"/>
      </sharedItems>
    </cacheField>
    <cacheField name="Month" numFmtId="0">
      <sharedItems/>
    </cacheField>
    <cacheField name="Date" numFmtId="22">
      <sharedItems containsSemiMixedTypes="0" containsNonDate="0" containsDate="1" containsString="0" minDate="2026-02-01T00:00:00" maxDate="2026-02-14T00:00:00"/>
    </cacheField>
    <cacheField name="Time" numFmtId="18">
      <sharedItems containsSemiMixedTypes="0" containsNonDate="0" containsDate="1" containsString="0" minDate="1899-12-30T00:00:00" maxDate="1899-12-30T23:59:00"/>
    </cacheField>
    <cacheField name="Differential" numFmtId="0">
      <sharedItems containsSemiMixedTypes="0" containsString="0" containsNumber="1" minValue="-101.25" maxValue="39.35"/>
    </cacheField>
    <cacheField name="Actual" numFmtId="0">
      <sharedItems containsSemiMixedTypes="0" containsString="0" containsNumber="1" minValue="0.48" maxValue="143.55000000000001"/>
    </cacheField>
    <cacheField name="Standard" numFmtId="0">
      <sharedItems containsSemiMixedTypes="0" containsString="0" containsNumber="1" minValue="0" maxValue="45.7"/>
    </cacheField>
    <cacheField name="Operator Error" numFmtId="0">
      <sharedItems containsBlank="1"/>
    </cacheField>
    <cacheField name="Operation Defected" numFmtId="0">
      <sharedItems containsBlank="1"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55.2083333333333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9">
  <r>
    <x v="0"/>
    <s v="PVGD1015"/>
    <x v="0"/>
    <s v="February"/>
    <d v="2026-02-13T00:00:00"/>
    <d v="1899-12-30T07:38:00"/>
    <n v="-0.03"/>
    <n v="5.93"/>
    <n v="5.9"/>
    <m/>
    <m/>
    <x v="0"/>
    <n v="1"/>
    <n v="0.99494097807757176"/>
  </r>
  <r>
    <x v="0"/>
    <s v="JXTC1007"/>
    <x v="1"/>
    <s v="February"/>
    <d v="2026-02-13T00:00:00"/>
    <d v="1899-12-30T07:31:00"/>
    <n v="17"/>
    <n v="3.6"/>
    <n v="20.6"/>
    <m/>
    <m/>
    <x v="0"/>
    <n v="1"/>
    <n v="5.7222222222222223"/>
  </r>
  <r>
    <x v="0"/>
    <s v="CCLM1010"/>
    <x v="2"/>
    <s v="February"/>
    <d v="2026-02-13T00:00:00"/>
    <d v="1899-12-30T07:24:00"/>
    <n v="4.2699999999999996"/>
    <n v="13.33"/>
    <n v="17.600000000000001"/>
    <m/>
    <m/>
    <x v="0"/>
    <n v="1"/>
    <n v="1.3203300825206303"/>
  </r>
  <r>
    <x v="0"/>
    <s v="WMJL1019"/>
    <x v="1"/>
    <s v="February"/>
    <d v="2026-02-13T00:00:00"/>
    <d v="1899-12-30T07:05:00"/>
    <n v="7.65"/>
    <n v="3.85"/>
    <n v="11.5"/>
    <m/>
    <m/>
    <x v="0"/>
    <n v="1"/>
    <n v="2.9870129870129869"/>
  </r>
  <r>
    <x v="0"/>
    <s v="XNLG1019"/>
    <x v="0"/>
    <s v="February"/>
    <d v="2026-02-13T00:00:00"/>
    <d v="1899-12-30T07:00:00"/>
    <n v="3.73"/>
    <n v="6.07"/>
    <n v="9.8000000000000007"/>
    <m/>
    <m/>
    <x v="0"/>
    <n v="1"/>
    <n v="1.6144975288303132"/>
  </r>
  <r>
    <x v="0"/>
    <s v="GBTR1019"/>
    <x v="3"/>
    <s v="February"/>
    <d v="2026-02-13T00:00:00"/>
    <d v="1899-12-30T05:44:00"/>
    <n v="-3.38"/>
    <n v="3.38"/>
    <n v="0"/>
    <s v="X"/>
    <s v="Create"/>
    <x v="1"/>
    <n v="1"/>
    <n v="0"/>
  </r>
  <r>
    <x v="0"/>
    <s v="KGKJ1019"/>
    <x v="0"/>
    <s v="February"/>
    <d v="2026-02-13T00:00:00"/>
    <d v="1899-12-30T05:38:00"/>
    <n v="7.6"/>
    <n v="4"/>
    <n v="11.6"/>
    <m/>
    <m/>
    <x v="0"/>
    <n v="1"/>
    <n v="2.9"/>
  </r>
  <r>
    <x v="0"/>
    <s v="NXBC1019"/>
    <x v="0"/>
    <s v="February"/>
    <d v="2026-02-13T00:00:00"/>
    <d v="1899-12-30T05:02:00"/>
    <n v="-8.02"/>
    <n v="13.92"/>
    <n v="5.9"/>
    <m/>
    <m/>
    <x v="0"/>
    <n v="1"/>
    <n v="0.4238505747126437"/>
  </r>
  <r>
    <x v="0"/>
    <s v="TBDH1004"/>
    <x v="0"/>
    <s v="February"/>
    <d v="2026-02-13T00:00:00"/>
    <d v="1899-12-30T04:47:00"/>
    <n v="3.77"/>
    <n v="10.33"/>
    <n v="14.1"/>
    <m/>
    <m/>
    <x v="0"/>
    <n v="1"/>
    <n v="1.3649564375605034"/>
  </r>
  <r>
    <x v="0"/>
    <s v="GMLG1009"/>
    <x v="1"/>
    <s v="February"/>
    <d v="2026-02-13T00:00:00"/>
    <d v="1899-12-30T04:36:00"/>
    <n v="7.98"/>
    <n v="2.62"/>
    <n v="10.6"/>
    <m/>
    <m/>
    <x v="0"/>
    <n v="1"/>
    <n v="4.0458015267175567"/>
  </r>
  <r>
    <x v="0"/>
    <s v="XNHZ1003"/>
    <x v="0"/>
    <s v="February"/>
    <d v="2026-02-13T00:00:00"/>
    <d v="1899-12-30T04:32:00"/>
    <n v="9.17"/>
    <n v="3.83"/>
    <n v="13"/>
    <m/>
    <m/>
    <x v="0"/>
    <n v="1"/>
    <n v="3.3942558746736293"/>
  </r>
  <r>
    <x v="0"/>
    <s v="GBTR1019"/>
    <x v="0"/>
    <s v="February"/>
    <d v="2026-02-13T00:00:00"/>
    <d v="1899-12-30T04:27:00"/>
    <n v="3.68"/>
    <n v="12.02"/>
    <n v="15.7"/>
    <m/>
    <m/>
    <x v="0"/>
    <n v="1"/>
    <n v="1.3061564059900166"/>
  </r>
  <r>
    <x v="0"/>
    <s v="ZMRX1004"/>
    <x v="1"/>
    <s v="February"/>
    <d v="2026-02-13T00:00:00"/>
    <d v="1899-12-30T03:05:00"/>
    <n v="2.4300000000000002"/>
    <n v="18.670000000000002"/>
    <n v="21.1"/>
    <m/>
    <m/>
    <x v="0"/>
    <n v="1"/>
    <n v="1.1301553294054634"/>
  </r>
  <r>
    <x v="0"/>
    <s v="RRKJ1016"/>
    <x v="0"/>
    <s v="February"/>
    <d v="2026-02-13T00:00:00"/>
    <d v="1899-12-30T02:46:00"/>
    <n v="4.17"/>
    <n v="11.03"/>
    <n v="15.2"/>
    <m/>
    <m/>
    <x v="0"/>
    <n v="1"/>
    <n v="1.3780598368087036"/>
  </r>
  <r>
    <x v="0"/>
    <s v="JKGD1000"/>
    <x v="0"/>
    <s v="February"/>
    <d v="2026-02-13T00:00:00"/>
    <d v="1899-12-30T02:34:00"/>
    <n v="-3.53"/>
    <n v="9.43"/>
    <n v="5.9"/>
    <m/>
    <m/>
    <x v="0"/>
    <n v="1"/>
    <n v="0.6256627783669142"/>
  </r>
  <r>
    <x v="0"/>
    <s v="KCCG1000"/>
    <x v="1"/>
    <s v="February"/>
    <d v="2026-02-13T00:00:00"/>
    <d v="1899-12-30T02:11:00"/>
    <n v="0.12"/>
    <n v="2.08"/>
    <n v="2.2000000000000002"/>
    <m/>
    <m/>
    <x v="0"/>
    <n v="1"/>
    <n v="1.0576923076923077"/>
  </r>
  <r>
    <x v="0"/>
    <s v="ZVHK1012"/>
    <x v="1"/>
    <s v="February"/>
    <d v="2026-02-13T00:00:00"/>
    <d v="1899-12-30T02:05:00"/>
    <n v="3.52"/>
    <n v="15.18"/>
    <n v="18.7"/>
    <m/>
    <m/>
    <x v="0"/>
    <n v="1"/>
    <n v="1.2318840579710144"/>
  </r>
  <r>
    <x v="0"/>
    <s v="MWGB1010"/>
    <x v="1"/>
    <s v="February"/>
    <d v="2026-02-13T00:00:00"/>
    <d v="1899-12-30T01:50:00"/>
    <n v="-1.73"/>
    <n v="20.63"/>
    <n v="18.899999999999999"/>
    <m/>
    <m/>
    <x v="0"/>
    <n v="1"/>
    <n v="0.91614154144449833"/>
  </r>
  <r>
    <x v="0"/>
    <s v="GCMJ1007"/>
    <x v="1"/>
    <s v="February"/>
    <d v="2026-02-13T00:00:00"/>
    <d v="1899-12-30T01:28:00"/>
    <n v="2.93"/>
    <n v="8.4700000000000006"/>
    <n v="11.4"/>
    <m/>
    <m/>
    <x v="0"/>
    <n v="1"/>
    <n v="1.3459268004722549"/>
  </r>
  <r>
    <x v="0"/>
    <s v="VGJK1019"/>
    <x v="1"/>
    <s v="February"/>
    <d v="2026-02-13T00:00:00"/>
    <d v="1899-12-30T00:45:00"/>
    <n v="4.62"/>
    <n v="3.88"/>
    <n v="8.5"/>
    <m/>
    <m/>
    <x v="0"/>
    <n v="1"/>
    <n v="2.1907216494845363"/>
  </r>
  <r>
    <x v="0"/>
    <s v="MVCH1000"/>
    <x v="1"/>
    <s v="February"/>
    <d v="2026-02-13T00:00:00"/>
    <d v="1899-12-30T00:40:00"/>
    <n v="1.08"/>
    <n v="2.42"/>
    <n v="3.5"/>
    <m/>
    <m/>
    <x v="0"/>
    <n v="1"/>
    <n v="1.4462809917355373"/>
  </r>
  <r>
    <x v="0"/>
    <s v="TXKT1000"/>
    <x v="1"/>
    <s v="February"/>
    <d v="2026-02-13T00:00:00"/>
    <d v="1899-12-30T00:37:00"/>
    <n v="-0.55000000000000004"/>
    <n v="5.95"/>
    <n v="5.4"/>
    <m/>
    <m/>
    <x v="0"/>
    <n v="1"/>
    <n v="0.90756302521008403"/>
  </r>
  <r>
    <x v="0"/>
    <s v="TDXR1013"/>
    <x v="1"/>
    <s v="February"/>
    <d v="2026-02-13T00:00:00"/>
    <d v="1899-12-30T00:31:00"/>
    <n v="4.3499999999999996"/>
    <n v="2.5499999999999998"/>
    <n v="6.9"/>
    <m/>
    <m/>
    <x v="0"/>
    <n v="1"/>
    <n v="2.7058823529411766"/>
  </r>
  <r>
    <x v="0"/>
    <s v="WDHV1018"/>
    <x v="1"/>
    <s v="February"/>
    <d v="2026-02-13T00:00:00"/>
    <d v="1899-12-30T00:28:00"/>
    <n v="4.68"/>
    <n v="3.52"/>
    <n v="8.1999999999999993"/>
    <m/>
    <m/>
    <x v="0"/>
    <n v="1"/>
    <n v="2.3295454545454541"/>
  </r>
  <r>
    <x v="0"/>
    <s v="LMKD1005"/>
    <x v="1"/>
    <s v="February"/>
    <d v="2026-02-13T00:00:00"/>
    <d v="1899-12-30T00:22:00"/>
    <n v="2.12"/>
    <n v="5.88"/>
    <n v="8"/>
    <m/>
    <m/>
    <x v="0"/>
    <n v="1"/>
    <n v="1.3605442176870748"/>
  </r>
  <r>
    <x v="0"/>
    <s v="GDPP1003"/>
    <x v="1"/>
    <s v="February"/>
    <d v="2026-02-13T00:00:00"/>
    <d v="1899-12-30T00:15:00"/>
    <n v="10.17"/>
    <n v="5.63"/>
    <n v="15.8"/>
    <m/>
    <m/>
    <x v="0"/>
    <n v="1"/>
    <n v="2.8063943161634106"/>
  </r>
  <r>
    <x v="0"/>
    <s v="XRKG1013"/>
    <x v="1"/>
    <s v="February"/>
    <d v="2026-02-13T00:00:00"/>
    <d v="1899-12-30T00:03:00"/>
    <n v="10"/>
    <n v="8.9"/>
    <n v="18.899999999999999"/>
    <m/>
    <m/>
    <x v="0"/>
    <n v="1"/>
    <n v="2.1235955056179772"/>
  </r>
  <r>
    <x v="0"/>
    <s v="KDNG1000"/>
    <x v="3"/>
    <s v="February"/>
    <d v="2026-02-12T00:00:00"/>
    <d v="1899-12-30T23:53:00"/>
    <n v="-2.67"/>
    <n v="2.67"/>
    <n v="0"/>
    <s v="X"/>
    <s v="Boxing"/>
    <x v="1"/>
    <n v="1"/>
    <n v="0"/>
  </r>
  <r>
    <x v="0"/>
    <s v="PZCC1001"/>
    <x v="3"/>
    <s v="February"/>
    <d v="2026-02-12T00:00:00"/>
    <d v="1899-12-30T23:50:00"/>
    <n v="-4.83"/>
    <n v="4.83"/>
    <n v="0"/>
    <s v="X"/>
    <s v="Boxing"/>
    <x v="1"/>
    <n v="1"/>
    <n v="0"/>
  </r>
  <r>
    <x v="0"/>
    <s v="TQBC1020"/>
    <x v="3"/>
    <s v="February"/>
    <d v="2026-02-12T00:00:00"/>
    <d v="1899-12-30T23:43:00"/>
    <n v="-2.67"/>
    <n v="2.67"/>
    <n v="0"/>
    <s v="X"/>
    <s v="Create"/>
    <x v="1"/>
    <n v="1"/>
    <n v="0"/>
  </r>
  <r>
    <x v="0"/>
    <s v="XMZT1009"/>
    <x v="1"/>
    <s v="February"/>
    <d v="2026-02-12T00:00:00"/>
    <d v="1899-12-30T08:20:00"/>
    <n v="-0.88"/>
    <n v="7.78"/>
    <n v="6.9"/>
    <m/>
    <m/>
    <x v="0"/>
    <n v="1"/>
    <n v="0.88688946015424164"/>
  </r>
  <r>
    <x v="0"/>
    <s v="QNXX1019"/>
    <x v="0"/>
    <s v="February"/>
    <d v="2026-02-12T00:00:00"/>
    <d v="1899-12-30T08:12:00"/>
    <n v="-0.98"/>
    <n v="6.88"/>
    <n v="5.9"/>
    <m/>
    <m/>
    <x v="0"/>
    <n v="1"/>
    <n v="0.8575581395348838"/>
  </r>
  <r>
    <x v="0"/>
    <s v="KDNG1000"/>
    <x v="1"/>
    <s v="February"/>
    <d v="2026-02-12T00:00:00"/>
    <d v="1899-12-30T05:38:00"/>
    <n v="-3.2"/>
    <n v="11.2"/>
    <n v="8"/>
    <m/>
    <m/>
    <x v="0"/>
    <n v="1"/>
    <n v="0.7142857142857143"/>
  </r>
  <r>
    <x v="0"/>
    <s v="TQBC1020"/>
    <x v="0"/>
    <s v="February"/>
    <d v="2026-02-12T00:00:00"/>
    <d v="1899-12-30T05:25:00"/>
    <n v="-3.12"/>
    <n v="14.52"/>
    <n v="11.4"/>
    <m/>
    <m/>
    <x v="0"/>
    <n v="1"/>
    <n v="0.78512396694214881"/>
  </r>
  <r>
    <x v="0"/>
    <s v="MGNK1009"/>
    <x v="0"/>
    <s v="February"/>
    <d v="2026-02-12T00:00:00"/>
    <d v="1899-12-30T05:10:00"/>
    <n v="3.55"/>
    <n v="2.35"/>
    <n v="5.9"/>
    <m/>
    <m/>
    <x v="0"/>
    <n v="1"/>
    <n v="2.5106382978723403"/>
  </r>
  <r>
    <x v="0"/>
    <s v="NDBR1000"/>
    <x v="0"/>
    <s v="February"/>
    <d v="2026-02-12T00:00:00"/>
    <d v="1899-12-30T05:07:00"/>
    <n v="-10.72"/>
    <n v="16.62"/>
    <n v="5.9"/>
    <m/>
    <m/>
    <x v="0"/>
    <n v="1"/>
    <n v="0.35499398315282793"/>
  </r>
  <r>
    <x v="0"/>
    <s v="PXRW1013"/>
    <x v="0"/>
    <s v="February"/>
    <d v="2026-02-12T00:00:00"/>
    <d v="1899-12-30T04:50:00"/>
    <n v="-23.27"/>
    <n v="29.17"/>
    <n v="5.9"/>
    <m/>
    <m/>
    <x v="0"/>
    <n v="1"/>
    <n v="0.20226259856016454"/>
  </r>
  <r>
    <x v="0"/>
    <s v="QLCT1000"/>
    <x v="0"/>
    <s v="February"/>
    <d v="2026-02-12T00:00:00"/>
    <d v="1899-12-30T04:20:00"/>
    <n v="-9.77"/>
    <n v="15.67"/>
    <n v="5.9"/>
    <m/>
    <m/>
    <x v="0"/>
    <n v="1"/>
    <n v="0.37651563497128271"/>
  </r>
  <r>
    <x v="0"/>
    <s v="DWRQ1013"/>
    <x v="0"/>
    <s v="February"/>
    <d v="2026-02-12T00:00:00"/>
    <d v="1899-12-30T03:13:00"/>
    <n v="-1.67"/>
    <n v="7.57"/>
    <n v="5.9"/>
    <m/>
    <m/>
    <x v="0"/>
    <n v="1"/>
    <n v="0.77939233817701459"/>
  </r>
  <r>
    <x v="0"/>
    <s v="BQLC1002"/>
    <x v="0"/>
    <s v="February"/>
    <d v="2026-02-12T00:00:00"/>
    <d v="1899-12-30T03:05:00"/>
    <n v="3.6"/>
    <n v="2.2999999999999998"/>
    <n v="5.9"/>
    <m/>
    <m/>
    <x v="0"/>
    <n v="1"/>
    <n v="2.5652173913043481"/>
  </r>
  <r>
    <x v="0"/>
    <s v="XMPL1000"/>
    <x v="0"/>
    <s v="February"/>
    <d v="2026-02-12T00:00:00"/>
    <d v="1899-12-30T03:02:00"/>
    <n v="2.85"/>
    <n v="3.05"/>
    <n v="5.9"/>
    <m/>
    <m/>
    <x v="0"/>
    <n v="1"/>
    <n v="1.9344262295081969"/>
  </r>
  <r>
    <x v="0"/>
    <s v="XVBH1019"/>
    <x v="0"/>
    <s v="February"/>
    <d v="2026-02-12T00:00:00"/>
    <d v="1899-12-30T02:58:00"/>
    <n v="-0.42"/>
    <n v="6.32"/>
    <n v="5.9"/>
    <m/>
    <m/>
    <x v="0"/>
    <n v="1"/>
    <n v="0.93354430379746833"/>
  </r>
  <r>
    <x v="0"/>
    <s v="JWJN1004"/>
    <x v="1"/>
    <s v="February"/>
    <d v="2026-02-12T00:00:00"/>
    <d v="1899-12-30T02:52:00"/>
    <n v="3.43"/>
    <n v="2.27"/>
    <n v="5.7"/>
    <m/>
    <m/>
    <x v="0"/>
    <n v="1"/>
    <n v="2.5110132158590308"/>
  </r>
  <r>
    <x v="0"/>
    <s v="VGLJ1013"/>
    <x v="1"/>
    <s v="February"/>
    <d v="2026-02-12T00:00:00"/>
    <d v="1899-12-30T02:45:00"/>
    <n v="7.57"/>
    <n v="5.03"/>
    <n v="12.6"/>
    <m/>
    <m/>
    <x v="0"/>
    <n v="1"/>
    <n v="2.5049701789264414"/>
  </r>
  <r>
    <x v="0"/>
    <s v="HWTQ1019"/>
    <x v="1"/>
    <s v="February"/>
    <d v="2026-02-12T00:00:00"/>
    <d v="1899-12-30T02:39:00"/>
    <n v="7.78"/>
    <n v="16.920000000000002"/>
    <n v="24.7"/>
    <m/>
    <m/>
    <x v="0"/>
    <n v="1"/>
    <n v="1.4598108747044916"/>
  </r>
  <r>
    <x v="0"/>
    <s v="VWTX1013"/>
    <x v="1"/>
    <s v="February"/>
    <d v="2026-02-12T00:00:00"/>
    <d v="1899-12-30T02:22:00"/>
    <n v="5.0199999999999996"/>
    <n v="2.68"/>
    <n v="7.7"/>
    <m/>
    <m/>
    <x v="0"/>
    <n v="1"/>
    <n v="2.8731343283582089"/>
  </r>
  <r>
    <x v="0"/>
    <s v="PCZC1020"/>
    <x v="1"/>
    <s v="February"/>
    <d v="2026-02-12T00:00:00"/>
    <d v="1899-12-30T02:15:00"/>
    <n v="2.38"/>
    <n v="5.62"/>
    <n v="8"/>
    <m/>
    <m/>
    <x v="0"/>
    <n v="1"/>
    <n v="1.4234875444839858"/>
  </r>
  <r>
    <x v="0"/>
    <s v="ZRWV1006"/>
    <x v="1"/>
    <s v="February"/>
    <d v="2026-02-12T00:00:00"/>
    <d v="1899-12-30T02:09:00"/>
    <n v="10.87"/>
    <n v="4.13"/>
    <n v="15"/>
    <m/>
    <m/>
    <x v="0"/>
    <n v="1"/>
    <n v="3.6319612590799033"/>
  </r>
  <r>
    <x v="0"/>
    <s v="DMHG1019"/>
    <x v="1"/>
    <s v="February"/>
    <d v="2026-02-12T00:00:00"/>
    <d v="1899-12-30T02:04:00"/>
    <n v="7.35"/>
    <n v="15.85"/>
    <n v="23.2"/>
    <m/>
    <m/>
    <x v="0"/>
    <n v="1"/>
    <n v="1.4637223974763407"/>
  </r>
  <r>
    <x v="0"/>
    <s v="NCQL1017"/>
    <x v="1"/>
    <s v="February"/>
    <d v="2026-02-12T00:00:00"/>
    <d v="1899-12-30T01:48:00"/>
    <n v="2.68"/>
    <n v="2.72"/>
    <n v="5.4"/>
    <m/>
    <m/>
    <x v="0"/>
    <n v="1"/>
    <n v="1.9852941176470589"/>
  </r>
  <r>
    <x v="0"/>
    <s v="HPRT1020"/>
    <x v="1"/>
    <s v="February"/>
    <d v="2026-02-12T00:00:00"/>
    <d v="1899-12-30T01:45:00"/>
    <n v="-0.48"/>
    <n v="6.18"/>
    <n v="5.7"/>
    <m/>
    <m/>
    <x v="0"/>
    <n v="1"/>
    <n v="0.92233009708737868"/>
  </r>
  <r>
    <x v="0"/>
    <s v="PQML1013"/>
    <x v="1"/>
    <s v="February"/>
    <d v="2026-02-12T00:00:00"/>
    <d v="1899-12-30T01:38:00"/>
    <n v="3.17"/>
    <n v="5.63"/>
    <n v="8.8000000000000007"/>
    <m/>
    <m/>
    <x v="0"/>
    <n v="1"/>
    <n v="1.5630550621669628"/>
  </r>
  <r>
    <x v="0"/>
    <s v="LPCX1013"/>
    <x v="1"/>
    <s v="February"/>
    <d v="2026-02-12T00:00:00"/>
    <d v="1899-12-30T01:32:00"/>
    <n v="6.45"/>
    <n v="3.55"/>
    <n v="10"/>
    <m/>
    <m/>
    <x v="0"/>
    <n v="1"/>
    <n v="2.8169014084507045"/>
  </r>
  <r>
    <x v="0"/>
    <s v="XQCK1019"/>
    <x v="1"/>
    <s v="February"/>
    <d v="2026-02-12T00:00:00"/>
    <d v="1899-12-30T01:28:00"/>
    <n v="-35.119999999999997"/>
    <n v="55.12"/>
    <n v="20"/>
    <m/>
    <m/>
    <x v="0"/>
    <n v="1"/>
    <n v="0.36284470246734402"/>
  </r>
  <r>
    <x v="0"/>
    <s v="VJLL1019"/>
    <x v="0"/>
    <s v="February"/>
    <d v="2026-02-11T00:00:00"/>
    <d v="1899-12-30T23:52:00"/>
    <n v="0.7"/>
    <n v="5.2"/>
    <n v="5.9"/>
    <m/>
    <m/>
    <x v="0"/>
    <n v="1"/>
    <n v="1.1346153846153846"/>
  </r>
  <r>
    <x v="0"/>
    <s v="PZCC1001"/>
    <x v="3"/>
    <s v="February"/>
    <d v="2026-02-11T00:00:00"/>
    <d v="1899-12-30T23:43:00"/>
    <n v="-5.63"/>
    <n v="5.63"/>
    <n v="0"/>
    <m/>
    <s v="Boxing"/>
    <x v="0"/>
    <n v="1"/>
    <n v="0"/>
  </r>
  <r>
    <x v="0"/>
    <s v="ZTHJ1015"/>
    <x v="0"/>
    <s v="February"/>
    <d v="2026-02-11T00:00:00"/>
    <d v="1899-12-30T08:15:00"/>
    <n v="2.33"/>
    <n v="3.57"/>
    <n v="5.9"/>
    <m/>
    <m/>
    <x v="0"/>
    <n v="1"/>
    <n v="1.6526610644257704"/>
  </r>
  <r>
    <x v="0"/>
    <s v="TQCG1018"/>
    <x v="0"/>
    <s v="February"/>
    <d v="2026-02-11T00:00:00"/>
    <d v="1899-12-30T08:10:00"/>
    <n v="5.3"/>
    <n v="6.1"/>
    <n v="11.4"/>
    <m/>
    <m/>
    <x v="0"/>
    <n v="1"/>
    <n v="1.8688524590163935"/>
  </r>
  <r>
    <x v="0"/>
    <s v="RHMD1013"/>
    <x v="0"/>
    <s v="February"/>
    <d v="2026-02-11T00:00:00"/>
    <d v="1899-12-30T07:59:00"/>
    <n v="8.1"/>
    <n v="5.5"/>
    <n v="13.6"/>
    <m/>
    <m/>
    <x v="0"/>
    <n v="1"/>
    <n v="2.4727272727272727"/>
  </r>
  <r>
    <x v="0"/>
    <s v="XLDZ1013"/>
    <x v="0"/>
    <s v="February"/>
    <d v="2026-02-11T00:00:00"/>
    <d v="1899-12-30T07:53:00"/>
    <n v="8.5299999999999994"/>
    <n v="3.97"/>
    <n v="12.5"/>
    <m/>
    <m/>
    <x v="0"/>
    <n v="1"/>
    <n v="3.1486146095717884"/>
  </r>
  <r>
    <x v="0"/>
    <s v="MTQN1013"/>
    <x v="1"/>
    <s v="February"/>
    <d v="2026-02-11T00:00:00"/>
    <d v="1899-12-30T07:47:00"/>
    <n v="-1"/>
    <n v="14.5"/>
    <n v="13.5"/>
    <m/>
    <m/>
    <x v="0"/>
    <n v="1"/>
    <n v="0.93103448275862066"/>
  </r>
  <r>
    <x v="0"/>
    <s v="XJRH1013"/>
    <x v="1"/>
    <s v="February"/>
    <d v="2026-02-11T00:00:00"/>
    <d v="1899-12-30T07:32:00"/>
    <n v="-0.42"/>
    <n v="16.72"/>
    <n v="16.3"/>
    <m/>
    <m/>
    <x v="0"/>
    <n v="1"/>
    <n v="0.97488038277511968"/>
  </r>
  <r>
    <x v="0"/>
    <s v="LLPV1013"/>
    <x v="1"/>
    <s v="February"/>
    <d v="2026-02-11T00:00:00"/>
    <d v="1899-12-30T07:11:00"/>
    <n v="4.93"/>
    <n v="3.07"/>
    <n v="8"/>
    <m/>
    <m/>
    <x v="0"/>
    <n v="1"/>
    <n v="2.6058631921824107"/>
  </r>
  <r>
    <x v="0"/>
    <s v="RJGC1016"/>
    <x v="0"/>
    <s v="February"/>
    <d v="2026-02-11T00:00:00"/>
    <d v="1899-12-30T07:08:00"/>
    <n v="9.17"/>
    <n v="4.2300000000000004"/>
    <n v="13.4"/>
    <m/>
    <m/>
    <x v="0"/>
    <n v="1"/>
    <n v="3.1678486997635931"/>
  </r>
  <r>
    <x v="0"/>
    <s v="MQTQ1013"/>
    <x v="0"/>
    <s v="February"/>
    <d v="2026-02-11T00:00:00"/>
    <d v="1899-12-30T07:03:00"/>
    <n v="7.35"/>
    <n v="5.45"/>
    <n v="12.8"/>
    <m/>
    <m/>
    <x v="0"/>
    <n v="1"/>
    <n v="2.3486238532110093"/>
  </r>
  <r>
    <x v="0"/>
    <s v="VQDM1013"/>
    <x v="1"/>
    <s v="February"/>
    <d v="2026-02-11T00:00:00"/>
    <d v="1899-12-30T06:57:00"/>
    <n v="13.62"/>
    <n v="8.68"/>
    <n v="22.3"/>
    <m/>
    <m/>
    <x v="0"/>
    <n v="1"/>
    <n v="2.5691244239631339"/>
  </r>
  <r>
    <x v="0"/>
    <s v="MLTD1013"/>
    <x v="1"/>
    <s v="February"/>
    <d v="2026-02-11T00:00:00"/>
    <d v="1899-12-30T06:48:00"/>
    <n v="17.53"/>
    <n v="3.27"/>
    <n v="20.8"/>
    <m/>
    <m/>
    <x v="0"/>
    <n v="1"/>
    <n v="6.3608562691131496"/>
  </r>
  <r>
    <x v="0"/>
    <s v="PTTQ1006"/>
    <x v="1"/>
    <s v="February"/>
    <d v="2026-02-11T00:00:00"/>
    <d v="1899-12-30T06:44:00"/>
    <n v="10.73"/>
    <n v="7.07"/>
    <n v="17.8"/>
    <m/>
    <m/>
    <x v="0"/>
    <n v="1"/>
    <n v="2.5176803394625176"/>
  </r>
  <r>
    <x v="0"/>
    <s v="PXMD1017"/>
    <x v="1"/>
    <s v="February"/>
    <d v="2026-02-11T00:00:00"/>
    <d v="1899-12-30T06:36:00"/>
    <n v="6.63"/>
    <n v="4.37"/>
    <n v="11"/>
    <m/>
    <m/>
    <x v="0"/>
    <n v="1"/>
    <n v="2.5171624713958809"/>
  </r>
  <r>
    <x v="0"/>
    <s v="XKTN1013"/>
    <x v="1"/>
    <s v="February"/>
    <d v="2026-02-11T00:00:00"/>
    <d v="1899-12-30T06:31:00"/>
    <n v="14.6"/>
    <n v="2.7"/>
    <n v="17.3"/>
    <m/>
    <m/>
    <x v="0"/>
    <n v="1"/>
    <n v="6.4074074074074074"/>
  </r>
  <r>
    <x v="0"/>
    <s v="GNHL1013"/>
    <x v="1"/>
    <s v="February"/>
    <d v="2026-02-11T00:00:00"/>
    <d v="1899-12-30T06:25:00"/>
    <n v="9.1"/>
    <n v="5.6"/>
    <n v="14.7"/>
    <m/>
    <m/>
    <x v="0"/>
    <n v="1"/>
    <n v="2.625"/>
  </r>
  <r>
    <x v="0"/>
    <s v="NXRR1013"/>
    <x v="1"/>
    <s v="February"/>
    <d v="2026-02-11T00:00:00"/>
    <d v="1899-12-30T06:19:00"/>
    <n v="27.8"/>
    <n v="8.5"/>
    <n v="36.299999999999997"/>
    <m/>
    <m/>
    <x v="0"/>
    <n v="1"/>
    <n v="4.2705882352941176"/>
  </r>
  <r>
    <x v="0"/>
    <s v="GLXH1013"/>
    <x v="1"/>
    <s v="February"/>
    <d v="2026-02-11T00:00:00"/>
    <d v="1899-12-30T06:10:00"/>
    <n v="2.33"/>
    <n v="5.67"/>
    <n v="8"/>
    <m/>
    <m/>
    <x v="0"/>
    <n v="1"/>
    <n v="1.4109347442680775"/>
  </r>
  <r>
    <x v="0"/>
    <s v="XHWZ1017"/>
    <x v="1"/>
    <s v="February"/>
    <d v="2026-02-11T00:00:00"/>
    <d v="1899-12-30T06:04:00"/>
    <n v="13.97"/>
    <n v="9.93"/>
    <n v="23.9"/>
    <m/>
    <m/>
    <x v="0"/>
    <n v="1"/>
    <n v="2.4068479355488419"/>
  </r>
  <r>
    <x v="0"/>
    <s v="JBQZ1019"/>
    <x v="1"/>
    <s v="February"/>
    <d v="2026-02-11T00:00:00"/>
    <d v="1899-12-30T05:29:00"/>
    <n v="8.7799999999999994"/>
    <n v="8.82"/>
    <n v="17.600000000000001"/>
    <m/>
    <m/>
    <x v="0"/>
    <n v="1"/>
    <n v="1.9954648526077099"/>
  </r>
  <r>
    <x v="0"/>
    <s v="MNRT1019"/>
    <x v="1"/>
    <s v="February"/>
    <d v="2026-02-11T00:00:00"/>
    <d v="1899-12-30T05:19:00"/>
    <n v="2.58"/>
    <n v="9.6199999999999992"/>
    <n v="12.2"/>
    <m/>
    <m/>
    <x v="0"/>
    <n v="1"/>
    <n v="1.2681912681912682"/>
  </r>
  <r>
    <x v="0"/>
    <s v="CPQR1013"/>
    <x v="1"/>
    <s v="February"/>
    <d v="2026-02-11T00:00:00"/>
    <d v="1899-12-30T05:09:00"/>
    <n v="3.78"/>
    <n v="14.12"/>
    <n v="17.899999999999999"/>
    <m/>
    <m/>
    <x v="0"/>
    <n v="1"/>
    <n v="1.2677053824362605"/>
  </r>
  <r>
    <x v="0"/>
    <s v="MMXD1017"/>
    <x v="1"/>
    <s v="February"/>
    <d v="2026-02-11T00:00:00"/>
    <d v="1899-12-30T04:40:00"/>
    <n v="18.68"/>
    <n v="8.2200000000000006"/>
    <n v="26.9"/>
    <m/>
    <m/>
    <x v="0"/>
    <n v="1"/>
    <n v="3.2725060827250605"/>
  </r>
  <r>
    <x v="0"/>
    <s v="RLDK1017"/>
    <x v="1"/>
    <s v="February"/>
    <d v="2026-02-11T00:00:00"/>
    <d v="1899-12-30T03:17:00"/>
    <n v="9.9499999999999993"/>
    <n v="4.1500000000000004"/>
    <n v="14.1"/>
    <m/>
    <m/>
    <x v="0"/>
    <n v="1"/>
    <n v="3.3975903614457827"/>
  </r>
  <r>
    <x v="0"/>
    <s v="WQPR1017"/>
    <x v="1"/>
    <s v="February"/>
    <d v="2026-02-11T00:00:00"/>
    <d v="1899-12-30T03:12:00"/>
    <n v="5.65"/>
    <n v="5.35"/>
    <n v="11"/>
    <m/>
    <m/>
    <x v="0"/>
    <n v="1"/>
    <n v="2.0560747663551404"/>
  </r>
  <r>
    <x v="0"/>
    <s v="MXZL1018"/>
    <x v="1"/>
    <s v="February"/>
    <d v="2026-02-11T00:00:00"/>
    <d v="1899-12-30T02:54:00"/>
    <n v="-2.73"/>
    <n v="9.83"/>
    <n v="7.1"/>
    <m/>
    <m/>
    <x v="0"/>
    <n v="1"/>
    <n v="0.72227873855544245"/>
  </r>
  <r>
    <x v="0"/>
    <s v="PXMD1017"/>
    <x v="1"/>
    <s v="February"/>
    <d v="2026-02-11T00:00:00"/>
    <d v="1899-12-30T02:43:00"/>
    <n v="5.15"/>
    <n v="5.85"/>
    <n v="11"/>
    <m/>
    <m/>
    <x v="0"/>
    <n v="1"/>
    <n v="1.8803418803418805"/>
  </r>
  <r>
    <x v="0"/>
    <s v="XHWZ1017"/>
    <x v="1"/>
    <s v="February"/>
    <d v="2026-02-11T00:00:00"/>
    <d v="1899-12-30T02:36:00"/>
    <n v="17.88"/>
    <n v="6.02"/>
    <n v="23.9"/>
    <m/>
    <m/>
    <x v="0"/>
    <n v="1"/>
    <n v="3.9700996677740865"/>
  </r>
  <r>
    <x v="0"/>
    <s v="PWRZ1017"/>
    <x v="0"/>
    <s v="February"/>
    <d v="2026-02-11T00:00:00"/>
    <d v="1899-12-30T02:29:00"/>
    <n v="2.8"/>
    <n v="7.3"/>
    <n v="10.1"/>
    <m/>
    <m/>
    <x v="0"/>
    <n v="1"/>
    <n v="1.3835616438356164"/>
  </r>
  <r>
    <x v="0"/>
    <s v="DKNG1017"/>
    <x v="1"/>
    <s v="February"/>
    <d v="2026-02-11T00:00:00"/>
    <d v="1899-12-30T02:21:00"/>
    <n v="6.93"/>
    <n v="7.77"/>
    <n v="14.7"/>
    <m/>
    <m/>
    <x v="0"/>
    <n v="1"/>
    <n v="1.8918918918918919"/>
  </r>
  <r>
    <x v="0"/>
    <s v="RMJN1017"/>
    <x v="1"/>
    <s v="February"/>
    <d v="2026-02-11T00:00:00"/>
    <d v="1899-12-30T02:13:00"/>
    <n v="8.5299999999999994"/>
    <n v="3.17"/>
    <n v="11.7"/>
    <m/>
    <m/>
    <x v="0"/>
    <n v="1"/>
    <n v="3.6908517350157726"/>
  </r>
  <r>
    <x v="0"/>
    <s v="XMTQ1017"/>
    <x v="1"/>
    <s v="February"/>
    <d v="2026-02-11T00:00:00"/>
    <d v="1899-12-30T02:09:00"/>
    <n v="7.15"/>
    <n v="9.15"/>
    <n v="16.3"/>
    <m/>
    <m/>
    <x v="0"/>
    <n v="1"/>
    <n v="1.7814207650273224"/>
  </r>
  <r>
    <x v="0"/>
    <s v="XMRN1019"/>
    <x v="3"/>
    <s v="February"/>
    <d v="2026-02-11T00:00:00"/>
    <d v="1899-12-30T01:54:00"/>
    <n v="-4.82"/>
    <n v="4.82"/>
    <n v="0"/>
    <s v="X"/>
    <s v="Boxing"/>
    <x v="1"/>
    <n v="1"/>
    <n v="0"/>
  </r>
  <r>
    <x v="0"/>
    <s v="MJZT1017"/>
    <x v="1"/>
    <s v="February"/>
    <d v="2026-02-11T00:00:00"/>
    <d v="1899-12-30T01:48:00"/>
    <n v="20.02"/>
    <n v="8.18"/>
    <n v="28.2"/>
    <m/>
    <m/>
    <x v="0"/>
    <n v="1"/>
    <n v="3.4474327628361858"/>
  </r>
  <r>
    <x v="0"/>
    <s v="NZZQ1017"/>
    <x v="1"/>
    <s v="February"/>
    <d v="2026-02-11T00:00:00"/>
    <d v="1899-12-30T01:39:00"/>
    <n v="9.67"/>
    <n v="7.73"/>
    <n v="17.399999999999999"/>
    <m/>
    <m/>
    <x v="0"/>
    <n v="1"/>
    <n v="2.2509702457956013"/>
  </r>
  <r>
    <x v="0"/>
    <s v="KMPL1017"/>
    <x v="0"/>
    <s v="February"/>
    <d v="2026-02-11T00:00:00"/>
    <d v="1899-12-30T01:31:00"/>
    <n v="-1.62"/>
    <n v="7.52"/>
    <n v="5.9"/>
    <m/>
    <m/>
    <x v="0"/>
    <n v="1"/>
    <n v="0.78457446808510645"/>
  </r>
  <r>
    <x v="0"/>
    <s v="XMRN1019"/>
    <x v="1"/>
    <s v="February"/>
    <d v="2026-02-11T00:00:00"/>
    <d v="1899-12-30T01:15:00"/>
    <n v="0.87"/>
    <n v="21.03"/>
    <n v="21.9"/>
    <m/>
    <m/>
    <x v="0"/>
    <n v="1"/>
    <n v="1.0413694721825961"/>
  </r>
  <r>
    <x v="0"/>
    <s v="MVTR1013"/>
    <x v="1"/>
    <s v="February"/>
    <d v="2026-02-11T00:00:00"/>
    <d v="1899-12-30T00:25:00"/>
    <n v="5.48"/>
    <n v="9.7200000000000006"/>
    <n v="15.2"/>
    <m/>
    <m/>
    <x v="0"/>
    <n v="1"/>
    <n v="1.5637860082304524"/>
  </r>
  <r>
    <x v="0"/>
    <s v="HLPN1017"/>
    <x v="1"/>
    <s v="February"/>
    <d v="2026-02-11T00:00:00"/>
    <d v="1899-12-30T00:15:00"/>
    <n v="4.45"/>
    <n v="13.25"/>
    <n v="17.7"/>
    <m/>
    <m/>
    <x v="0"/>
    <n v="1"/>
    <n v="1.3358490566037735"/>
  </r>
  <r>
    <x v="0"/>
    <s v="JDRQ1019"/>
    <x v="1"/>
    <s v="February"/>
    <d v="2026-02-11T00:00:00"/>
    <d v="1899-12-30T00:00:00"/>
    <n v="-0.9"/>
    <n v="9.6999999999999993"/>
    <n v="8.8000000000000007"/>
    <m/>
    <m/>
    <x v="0"/>
    <n v="1"/>
    <n v="0.90721649484536093"/>
  </r>
  <r>
    <x v="0"/>
    <s v="RWXV1016"/>
    <x v="3"/>
    <s v="February"/>
    <d v="2026-02-10T00:00:00"/>
    <d v="1899-12-30T23:49:00"/>
    <n v="-4.92"/>
    <n v="4.92"/>
    <n v="0"/>
    <m/>
    <s v="Boxing"/>
    <x v="0"/>
    <n v="1"/>
    <n v="0"/>
  </r>
  <r>
    <x v="0"/>
    <s v="RWXV1016"/>
    <x v="3"/>
    <s v="February"/>
    <d v="2026-02-10T00:00:00"/>
    <d v="1899-12-30T23:49:00"/>
    <n v="-4.92"/>
    <n v="4.92"/>
    <n v="0"/>
    <s v="X"/>
    <s v="Boxing"/>
    <x v="1"/>
    <n v="1"/>
    <n v="0"/>
  </r>
  <r>
    <x v="0"/>
    <s v="VBNN1019"/>
    <x v="0"/>
    <s v="February"/>
    <d v="2026-02-10T00:00:00"/>
    <d v="1899-12-30T08:17:00"/>
    <n v="6.97"/>
    <n v="9.73"/>
    <n v="16.7"/>
    <m/>
    <m/>
    <x v="0"/>
    <n v="1"/>
    <n v="1.7163412127440902"/>
  </r>
  <r>
    <x v="0"/>
    <s v="WBXN1019"/>
    <x v="1"/>
    <s v="February"/>
    <d v="2026-02-10T00:00:00"/>
    <d v="1899-12-30T07:51:00"/>
    <n v="6.5"/>
    <n v="30.2"/>
    <n v="36.700000000000003"/>
    <m/>
    <m/>
    <x v="0"/>
    <n v="1"/>
    <n v="1.2152317880794703"/>
  </r>
  <r>
    <x v="0"/>
    <s v="WHQZ1019"/>
    <x v="0"/>
    <s v="February"/>
    <d v="2026-02-10T00:00:00"/>
    <d v="1899-12-30T06:24:00"/>
    <n v="-4.08"/>
    <n v="15.28"/>
    <n v="11.2"/>
    <m/>
    <m/>
    <x v="0"/>
    <n v="1"/>
    <n v="0.73298429319371727"/>
  </r>
  <r>
    <x v="0"/>
    <s v="JXMZ1019"/>
    <x v="1"/>
    <s v="February"/>
    <d v="2026-02-10T00:00:00"/>
    <d v="1899-12-30T05:21:00"/>
    <n v="-10.88"/>
    <n v="30.38"/>
    <n v="19.5"/>
    <m/>
    <m/>
    <x v="0"/>
    <n v="1"/>
    <n v="0.64186965108624094"/>
  </r>
  <r>
    <x v="0"/>
    <s v="WXJB1019"/>
    <x v="1"/>
    <s v="February"/>
    <d v="2026-02-10T00:00:00"/>
    <d v="1899-12-30T04:32:00"/>
    <n v="-27.27"/>
    <n v="54.17"/>
    <n v="26.9"/>
    <m/>
    <m/>
    <x v="0"/>
    <n v="1"/>
    <n v="0.49658482554919692"/>
  </r>
  <r>
    <x v="0"/>
    <s v="ZDLG1007"/>
    <x v="3"/>
    <s v="February"/>
    <d v="2026-02-10T00:00:00"/>
    <d v="1899-12-30T01:17:00"/>
    <n v="-4.7300000000000004"/>
    <n v="4.7300000000000004"/>
    <n v="0"/>
    <s v="X"/>
    <s v="Boxing"/>
    <x v="1"/>
    <n v="1"/>
    <n v="0"/>
  </r>
  <r>
    <x v="0"/>
    <s v="QJJV1019"/>
    <x v="0"/>
    <s v="February"/>
    <d v="2026-02-10T00:00:00"/>
    <d v="1899-12-30T00:49:00"/>
    <n v="-33.72"/>
    <n v="43.72"/>
    <n v="10"/>
    <m/>
    <m/>
    <x v="0"/>
    <n v="1"/>
    <n v="0.22872827081427266"/>
  </r>
  <r>
    <x v="0"/>
    <s v="HNCX1010"/>
    <x v="0"/>
    <s v="February"/>
    <d v="2026-02-09T00:00:00"/>
    <d v="1899-12-30T07:32:00"/>
    <n v="2.13"/>
    <n v="3.77"/>
    <n v="5.9"/>
    <m/>
    <m/>
    <x v="0"/>
    <n v="1"/>
    <n v="1.5649867374005306"/>
  </r>
  <r>
    <x v="0"/>
    <s v="QKCN1008"/>
    <x v="0"/>
    <s v="February"/>
    <d v="2026-02-09T00:00:00"/>
    <d v="1899-12-30T07:27:00"/>
    <n v="3.38"/>
    <n v="2.52"/>
    <n v="5.9"/>
    <m/>
    <m/>
    <x v="0"/>
    <n v="1"/>
    <n v="2.3412698412698414"/>
  </r>
  <r>
    <x v="0"/>
    <s v="XQGN1012"/>
    <x v="0"/>
    <s v="February"/>
    <d v="2026-02-09T00:00:00"/>
    <d v="1899-12-30T07:22:00"/>
    <n v="5.03"/>
    <n v="7.87"/>
    <n v="12.9"/>
    <m/>
    <m/>
    <x v="0"/>
    <n v="1"/>
    <n v="1.6391359593392631"/>
  </r>
  <r>
    <x v="0"/>
    <s v="PZJD1003"/>
    <x v="0"/>
    <s v="February"/>
    <d v="2026-02-09T00:00:00"/>
    <d v="1899-12-30T05:46:00"/>
    <n v="2"/>
    <n v="3.9"/>
    <n v="5.9"/>
    <m/>
    <m/>
    <x v="0"/>
    <n v="1"/>
    <n v="1.512820512820513"/>
  </r>
  <r>
    <x v="0"/>
    <s v="NGND1009"/>
    <x v="0"/>
    <s v="February"/>
    <d v="2026-02-09T00:00:00"/>
    <d v="1899-12-30T05:34:00"/>
    <n v="-5.13"/>
    <n v="15.83"/>
    <n v="10.7"/>
    <m/>
    <m/>
    <x v="0"/>
    <n v="1"/>
    <n v="0.67593177511054958"/>
  </r>
  <r>
    <x v="0"/>
    <s v="GGPB1013"/>
    <x v="0"/>
    <s v="February"/>
    <d v="2026-02-09T00:00:00"/>
    <d v="1899-12-30T04:48:00"/>
    <n v="1.1499999999999999"/>
    <n v="4.75"/>
    <n v="5.9"/>
    <m/>
    <m/>
    <x v="0"/>
    <n v="1"/>
    <n v="1.2421052631578948"/>
  </r>
  <r>
    <x v="0"/>
    <s v="VMTZ1015"/>
    <x v="0"/>
    <s v="February"/>
    <d v="2026-02-09T00:00:00"/>
    <d v="1899-12-30T04:42:00"/>
    <n v="7.82"/>
    <n v="4.58"/>
    <n v="12.4"/>
    <m/>
    <m/>
    <x v="0"/>
    <n v="1"/>
    <n v="2.7074235807860263"/>
  </r>
  <r>
    <x v="0"/>
    <s v="WKBR1001"/>
    <x v="0"/>
    <s v="February"/>
    <d v="2026-02-09T00:00:00"/>
    <d v="1899-12-30T04:33:00"/>
    <n v="-6.27"/>
    <n v="12.17"/>
    <n v="5.9"/>
    <m/>
    <m/>
    <x v="0"/>
    <n v="1"/>
    <n v="0.48479868529170095"/>
  </r>
  <r>
    <x v="0"/>
    <s v="PZCC1001"/>
    <x v="1"/>
    <s v="February"/>
    <d v="2026-02-09T00:00:00"/>
    <d v="1899-12-30T04:16:00"/>
    <n v="34.4"/>
    <n v="5.5"/>
    <n v="39.9"/>
    <m/>
    <m/>
    <x v="0"/>
    <n v="1"/>
    <n v="7.254545454545454"/>
  </r>
  <r>
    <x v="0"/>
    <s v="RMBW1154"/>
    <x v="1"/>
    <s v="February"/>
    <d v="2026-02-09T00:00:00"/>
    <d v="1899-12-30T02:55:00"/>
    <n v="6.75"/>
    <n v="5.45"/>
    <n v="12.2"/>
    <m/>
    <m/>
    <x v="0"/>
    <n v="1"/>
    <n v="2.238532110091743"/>
  </r>
  <r>
    <x v="0"/>
    <s v="ZDLG1007"/>
    <x v="1"/>
    <s v="February"/>
    <d v="2026-02-09T00:00:00"/>
    <d v="1899-12-30T02:45:00"/>
    <n v="9.2200000000000006"/>
    <n v="9.58"/>
    <n v="18.8"/>
    <m/>
    <m/>
    <x v="0"/>
    <n v="1"/>
    <n v="1.9624217118997913"/>
  </r>
  <r>
    <x v="0"/>
    <s v="KTJV1013"/>
    <x v="1"/>
    <s v="February"/>
    <d v="2026-02-09T00:00:00"/>
    <d v="1899-12-30T02:08:00"/>
    <n v="3.73"/>
    <n v="5.27"/>
    <n v="9"/>
    <m/>
    <m/>
    <x v="0"/>
    <n v="1"/>
    <n v="1.7077798861480078"/>
  </r>
  <r>
    <x v="0"/>
    <s v="KVBG1000"/>
    <x v="3"/>
    <s v="February"/>
    <d v="2026-02-09T00:00:00"/>
    <d v="1899-12-30T02:01:00"/>
    <n v="-7.8"/>
    <n v="7.8"/>
    <n v="0"/>
    <s v="X"/>
    <s v="Boxing"/>
    <x v="1"/>
    <n v="1"/>
    <n v="0"/>
  </r>
  <r>
    <x v="0"/>
    <s v="JGDR1001"/>
    <x v="3"/>
    <s v="February"/>
    <d v="2026-02-09T00:00:00"/>
    <d v="1899-12-30T01:53:00"/>
    <n v="-4.18"/>
    <n v="4.18"/>
    <n v="0"/>
    <s v="X"/>
    <s v="Create"/>
    <x v="1"/>
    <n v="1"/>
    <n v="0"/>
  </r>
  <r>
    <x v="0"/>
    <s v="RWXV1016"/>
    <x v="3"/>
    <s v="February"/>
    <d v="2026-02-09T00:00:00"/>
    <d v="1899-12-30T01:45:00"/>
    <n v="-2.63"/>
    <n v="2.63"/>
    <n v="0"/>
    <m/>
    <m/>
    <x v="0"/>
    <n v="1"/>
    <n v="0"/>
  </r>
  <r>
    <x v="0"/>
    <s v="QVBL1019"/>
    <x v="0"/>
    <s v="February"/>
    <d v="2026-02-09T00:00:00"/>
    <d v="1899-12-30T01:41:00"/>
    <n v="-23.12"/>
    <n v="29.02"/>
    <n v="5.9"/>
    <m/>
    <m/>
    <x v="0"/>
    <n v="1"/>
    <n v="0.2033080634045486"/>
  </r>
  <r>
    <x v="0"/>
    <s v="JDKG1153"/>
    <x v="1"/>
    <s v="February"/>
    <d v="2026-02-06T00:00:00"/>
    <d v="1899-12-30T07:56:00"/>
    <n v="3.5"/>
    <n v="2.7"/>
    <n v="6.2"/>
    <m/>
    <m/>
    <x v="0"/>
    <n v="1"/>
    <n v="2.2962962962962963"/>
  </r>
  <r>
    <x v="0"/>
    <s v="VZTZ1153"/>
    <x v="1"/>
    <s v="February"/>
    <d v="2026-02-06T00:00:00"/>
    <d v="1899-12-30T07:50:00"/>
    <n v="2.33"/>
    <n v="6.37"/>
    <n v="8.6999999999999993"/>
    <m/>
    <m/>
    <x v="0"/>
    <n v="1"/>
    <n v="1.3657770800627942"/>
  </r>
  <r>
    <x v="0"/>
    <s v="QQMX1154"/>
    <x v="1"/>
    <s v="February"/>
    <d v="2026-02-06T00:00:00"/>
    <d v="1899-12-30T07:43:00"/>
    <n v="7.13"/>
    <n v="3.47"/>
    <n v="10.6"/>
    <m/>
    <m/>
    <x v="0"/>
    <n v="1"/>
    <n v="3.0547550432276656"/>
  </r>
  <r>
    <x v="0"/>
    <s v="XMWJ1155"/>
    <x v="0"/>
    <s v="February"/>
    <d v="2026-02-06T00:00:00"/>
    <d v="1899-12-30T07:38:00"/>
    <n v="4.93"/>
    <n v="7.27"/>
    <n v="12.2"/>
    <m/>
    <m/>
    <x v="0"/>
    <n v="1"/>
    <n v="1.6781292984869327"/>
  </r>
  <r>
    <x v="0"/>
    <s v="PRJD1019"/>
    <x v="1"/>
    <s v="February"/>
    <d v="2026-02-06T00:00:00"/>
    <d v="1899-12-30T07:26:00"/>
    <n v="1.23"/>
    <n v="4.97"/>
    <n v="6.2"/>
    <m/>
    <m/>
    <x v="0"/>
    <n v="1"/>
    <n v="1.2474849094567406"/>
  </r>
  <r>
    <x v="0"/>
    <s v="KVBG1000"/>
    <x v="1"/>
    <s v="February"/>
    <d v="2026-02-06T00:00:00"/>
    <d v="1899-12-30T05:36:00"/>
    <n v="-18.63"/>
    <n v="43.33"/>
    <n v="24.7"/>
    <m/>
    <m/>
    <x v="0"/>
    <n v="1"/>
    <n v="0.57004384952688669"/>
  </r>
  <r>
    <x v="0"/>
    <s v="WPBC1019"/>
    <x v="1"/>
    <s v="February"/>
    <d v="2026-02-06T00:00:00"/>
    <d v="1899-12-30T04:18:00"/>
    <n v="11.55"/>
    <n v="8.85"/>
    <n v="20.399999999999999"/>
    <m/>
    <m/>
    <x v="0"/>
    <n v="1"/>
    <n v="2.3050847457627119"/>
  </r>
  <r>
    <x v="0"/>
    <s v="BXXG1019"/>
    <x v="1"/>
    <s v="February"/>
    <d v="2026-02-06T00:00:00"/>
    <d v="1899-12-30T03:15:00"/>
    <n v="-11.48"/>
    <n v="22.78"/>
    <n v="11.3"/>
    <m/>
    <m/>
    <x v="0"/>
    <n v="1"/>
    <n v="0.49604916593503073"/>
  </r>
  <r>
    <x v="0"/>
    <s v="RWXV1016"/>
    <x v="1"/>
    <s v="February"/>
    <d v="2026-02-06T00:00:00"/>
    <d v="1899-12-30T02:47:00"/>
    <n v="6.97"/>
    <n v="3.03"/>
    <n v="10"/>
    <m/>
    <m/>
    <x v="0"/>
    <n v="1"/>
    <n v="3.3003300330033007"/>
  </r>
  <r>
    <x v="0"/>
    <s v="BVXW1000"/>
    <x v="1"/>
    <s v="February"/>
    <d v="2026-02-06T00:00:00"/>
    <d v="1899-12-30T02:42:00"/>
    <n v="-9.65"/>
    <n v="18.350000000000001"/>
    <n v="8.6999999999999993"/>
    <m/>
    <m/>
    <x v="0"/>
    <n v="1"/>
    <n v="0.47411444141689368"/>
  </r>
  <r>
    <x v="0"/>
    <s v="WQMT1007"/>
    <x v="1"/>
    <s v="February"/>
    <d v="2026-02-06T00:00:00"/>
    <d v="1899-12-30T02:23:00"/>
    <n v="0.3"/>
    <n v="3.2"/>
    <n v="3.5"/>
    <m/>
    <m/>
    <x v="0"/>
    <n v="1"/>
    <n v="1.09375"/>
  </r>
  <r>
    <x v="0"/>
    <s v="NDDJ1001"/>
    <x v="3"/>
    <s v="February"/>
    <d v="2026-02-06T00:00:00"/>
    <d v="1899-12-30T02:19:00"/>
    <n v="-2.65"/>
    <n v="2.65"/>
    <n v="0"/>
    <s v="X"/>
    <s v="Boxing"/>
    <x v="1"/>
    <n v="1"/>
    <n v="0"/>
  </r>
  <r>
    <x v="0"/>
    <s v="PZCC1001"/>
    <x v="1"/>
    <s v="February"/>
    <d v="2026-02-06T00:00:00"/>
    <d v="1899-12-30T02:15:00"/>
    <n v="-13.37"/>
    <n v="53.27"/>
    <n v="39.9"/>
    <m/>
    <m/>
    <x v="0"/>
    <n v="1"/>
    <n v="0.74901445466491456"/>
  </r>
  <r>
    <x v="0"/>
    <s v="XQPZ1019"/>
    <x v="1"/>
    <s v="February"/>
    <d v="2026-02-05T00:00:00"/>
    <d v="1899-12-30T06:16:00"/>
    <n v="8.0299999999999994"/>
    <n v="8.17"/>
    <n v="16.2"/>
    <m/>
    <m/>
    <x v="0"/>
    <n v="1"/>
    <n v="1.9828641370869033"/>
  </r>
  <r>
    <x v="0"/>
    <s v="BDNP1019"/>
    <x v="3"/>
    <s v="February"/>
    <d v="2026-02-05T00:00:00"/>
    <d v="1899-12-30T04:27:00"/>
    <n v="-8.58"/>
    <n v="8.58"/>
    <n v="0"/>
    <s v="X"/>
    <s v="Boxing"/>
    <x v="1"/>
    <n v="1"/>
    <n v="0"/>
  </r>
  <r>
    <x v="0"/>
    <s v="NDDJ1001"/>
    <x v="3"/>
    <s v="February"/>
    <d v="2026-02-05T00:00:00"/>
    <d v="1899-12-30T04:18:00"/>
    <n v="-4.28"/>
    <n v="4.28"/>
    <n v="0"/>
    <s v="X"/>
    <s v="Boxing"/>
    <x v="1"/>
    <n v="1"/>
    <n v="0"/>
  </r>
  <r>
    <x v="0"/>
    <s v="BDNP1019"/>
    <x v="3"/>
    <s v="February"/>
    <d v="2026-02-05T00:00:00"/>
    <d v="1899-12-30T03:19:00"/>
    <n v="-22.5"/>
    <n v="22.5"/>
    <n v="0"/>
    <s v="X"/>
    <s v="Boxing"/>
    <x v="1"/>
    <n v="1"/>
    <n v="0"/>
  </r>
  <r>
    <x v="0"/>
    <s v="BPVR1019"/>
    <x v="1"/>
    <s v="February"/>
    <d v="2026-02-05T00:00:00"/>
    <d v="1899-12-30T02:50:00"/>
    <n v="26.08"/>
    <n v="15.02"/>
    <n v="41.1"/>
    <m/>
    <m/>
    <x v="0"/>
    <n v="1"/>
    <n v="2.7363515312916116"/>
  </r>
  <r>
    <x v="0"/>
    <s v="NDDJ1001"/>
    <x v="1"/>
    <s v="February"/>
    <d v="2026-02-05T00:00:00"/>
    <d v="1899-12-30T00:40:00"/>
    <n v="2.08"/>
    <n v="31.32"/>
    <n v="33.4"/>
    <m/>
    <m/>
    <x v="0"/>
    <n v="1"/>
    <n v="1.066411238825032"/>
  </r>
  <r>
    <x v="0"/>
    <s v="WZXX1019"/>
    <x v="0"/>
    <s v="February"/>
    <d v="2026-02-05T00:00:00"/>
    <d v="1899-12-30T00:08:00"/>
    <n v="4.3"/>
    <n v="5.9"/>
    <n v="10.199999999999999"/>
    <m/>
    <m/>
    <x v="0"/>
    <n v="1"/>
    <n v="1.7288135593220337"/>
  </r>
  <r>
    <x v="0"/>
    <s v="WWQR1019"/>
    <x v="3"/>
    <s v="February"/>
    <d v="2026-02-04T00:00:00"/>
    <d v="1899-12-30T23:59:00"/>
    <n v="-5.52"/>
    <n v="5.52"/>
    <n v="0"/>
    <s v="X"/>
    <s v="Create"/>
    <x v="1"/>
    <n v="1"/>
    <n v="0"/>
  </r>
  <r>
    <x v="0"/>
    <s v="PBTB1000"/>
    <x v="3"/>
    <s v="February"/>
    <d v="2026-02-04T00:00:00"/>
    <d v="1899-12-30T23:51:00"/>
    <n v="-3.08"/>
    <n v="3.08"/>
    <n v="0"/>
    <m/>
    <s v="Boxing"/>
    <x v="0"/>
    <n v="1"/>
    <n v="0"/>
  </r>
  <r>
    <x v="0"/>
    <s v="BDNP1019"/>
    <x v="3"/>
    <s v="February"/>
    <d v="2026-02-04T00:00:00"/>
    <d v="1899-12-30T23:47:00"/>
    <n v="-7.23"/>
    <n v="7.23"/>
    <n v="0"/>
    <s v="X"/>
    <s v="Boxing"/>
    <x v="1"/>
    <n v="1"/>
    <n v="0"/>
  </r>
  <r>
    <x v="0"/>
    <s v="LQCM1000"/>
    <x v="0"/>
    <s v="February"/>
    <d v="2026-02-04T00:00:00"/>
    <d v="1899-12-30T08:20:00"/>
    <n v="-12.38"/>
    <n v="18.28"/>
    <n v="5.9"/>
    <m/>
    <m/>
    <x v="0"/>
    <n v="1"/>
    <n v="0.32275711159737419"/>
  </r>
  <r>
    <x v="0"/>
    <s v="KVMZ1019"/>
    <x v="1"/>
    <s v="February"/>
    <d v="2026-02-04T00:00:00"/>
    <d v="1899-12-30T07:50:00"/>
    <n v="0.73"/>
    <n v="4.37"/>
    <n v="5.0999999999999996"/>
    <m/>
    <m/>
    <x v="0"/>
    <n v="1"/>
    <n v="1.1670480549199083"/>
  </r>
  <r>
    <x v="0"/>
    <s v="HZBX1017"/>
    <x v="0"/>
    <s v="February"/>
    <d v="2026-02-04T00:00:00"/>
    <d v="1899-12-30T07:44:00"/>
    <n v="5.65"/>
    <n v="7.95"/>
    <n v="13.6"/>
    <m/>
    <m/>
    <x v="0"/>
    <n v="1"/>
    <n v="1.7106918238993709"/>
  </r>
  <r>
    <x v="0"/>
    <s v="WWQR1019"/>
    <x v="0"/>
    <s v="February"/>
    <d v="2026-02-04T00:00:00"/>
    <d v="1899-12-30T07:36:00"/>
    <n v="5.3"/>
    <n v="8.8000000000000007"/>
    <n v="14.1"/>
    <m/>
    <m/>
    <x v="0"/>
    <n v="1"/>
    <n v="1.6022727272727271"/>
  </r>
  <r>
    <x v="0"/>
    <s v="DXKB1018"/>
    <x v="0"/>
    <s v="February"/>
    <d v="2026-02-04T00:00:00"/>
    <d v="1899-12-30T07:22:00"/>
    <n v="7.47"/>
    <n v="3.13"/>
    <n v="10.6"/>
    <m/>
    <m/>
    <x v="0"/>
    <n v="1"/>
    <n v="3.3865814696485623"/>
  </r>
  <r>
    <x v="0"/>
    <s v="RXNR1019"/>
    <x v="0"/>
    <s v="February"/>
    <d v="2026-02-04T00:00:00"/>
    <d v="1899-12-30T06:22:00"/>
    <n v="-6.5"/>
    <n v="12.4"/>
    <n v="5.9"/>
    <m/>
    <m/>
    <x v="0"/>
    <n v="1"/>
    <n v="0.47580645161290325"/>
  </r>
  <r>
    <x v="0"/>
    <s v="NCGP1020"/>
    <x v="0"/>
    <s v="February"/>
    <d v="2026-02-04T00:00:00"/>
    <d v="1899-12-30T05:30:00"/>
    <n v="2.1"/>
    <n v="13.4"/>
    <n v="15.5"/>
    <m/>
    <m/>
    <x v="0"/>
    <n v="1"/>
    <n v="1.1567164179104477"/>
  </r>
  <r>
    <x v="0"/>
    <s v="DTZN1019"/>
    <x v="1"/>
    <s v="February"/>
    <d v="2026-02-04T00:00:00"/>
    <d v="1899-12-30T05:12:00"/>
    <n v="2.2000000000000002"/>
    <n v="5.8"/>
    <n v="8"/>
    <m/>
    <m/>
    <x v="0"/>
    <n v="1"/>
    <n v="1.3793103448275863"/>
  </r>
  <r>
    <x v="0"/>
    <s v="QKHQ1015"/>
    <x v="0"/>
    <s v="February"/>
    <d v="2026-02-04T00:00:00"/>
    <d v="1899-12-30T05:06:00"/>
    <n v="3.6"/>
    <n v="5.0999999999999996"/>
    <n v="8.6999999999999993"/>
    <m/>
    <m/>
    <x v="0"/>
    <n v="1"/>
    <n v="1.7058823529411764"/>
  </r>
  <r>
    <x v="0"/>
    <s v="JDCZ1019"/>
    <x v="3"/>
    <s v="February"/>
    <d v="2026-02-04T00:00:00"/>
    <d v="1899-12-30T03:12:00"/>
    <n v="-5.62"/>
    <n v="5.62"/>
    <n v="0"/>
    <s v="X"/>
    <s v="Boxing"/>
    <x v="1"/>
    <n v="1"/>
    <n v="0"/>
  </r>
  <r>
    <x v="0"/>
    <s v="XRRN1019"/>
    <x v="0"/>
    <s v="February"/>
    <d v="2026-02-04T00:00:00"/>
    <d v="1899-12-30T03:06:00"/>
    <n v="-4.12"/>
    <n v="15.92"/>
    <n v="11.8"/>
    <m/>
    <m/>
    <x v="0"/>
    <n v="1"/>
    <n v="0.74120603015075381"/>
  </r>
  <r>
    <x v="0"/>
    <s v="JDCZ1019"/>
    <x v="3"/>
    <s v="February"/>
    <d v="2026-02-04T00:00:00"/>
    <d v="1899-12-30T02:15:00"/>
    <n v="-7.85"/>
    <n v="7.85"/>
    <n v="0"/>
    <s v="X"/>
    <s v="Boxing"/>
    <x v="1"/>
    <n v="1"/>
    <n v="0"/>
  </r>
  <r>
    <x v="0"/>
    <s v="BDNP1019"/>
    <x v="1"/>
    <s v="February"/>
    <d v="2026-02-04T00:00:00"/>
    <d v="1899-12-30T02:00:00"/>
    <n v="3.8"/>
    <n v="41.9"/>
    <n v="45.7"/>
    <m/>
    <m/>
    <x v="0"/>
    <n v="1"/>
    <n v="1.090692124105012"/>
  </r>
  <r>
    <x v="0"/>
    <s v="DNMB1020"/>
    <x v="0"/>
    <s v="February"/>
    <d v="2026-02-04T00:00:00"/>
    <d v="1899-12-30T01:18:00"/>
    <n v="5.73"/>
    <n v="3.87"/>
    <n v="9.6"/>
    <m/>
    <m/>
    <x v="0"/>
    <n v="1"/>
    <n v="2.4806201550387597"/>
  </r>
  <r>
    <x v="0"/>
    <s v="RLQN1020"/>
    <x v="0"/>
    <s v="February"/>
    <d v="2026-02-04T00:00:00"/>
    <d v="1899-12-30T01:14:00"/>
    <n v="7.2"/>
    <n v="8.8000000000000007"/>
    <n v="16"/>
    <m/>
    <m/>
    <x v="0"/>
    <n v="1"/>
    <n v="1.8181818181818181"/>
  </r>
  <r>
    <x v="0"/>
    <s v="XPRH1020"/>
    <x v="0"/>
    <s v="February"/>
    <d v="2026-02-04T00:00:00"/>
    <d v="1899-12-30T00:33:00"/>
    <n v="5.45"/>
    <n v="6.25"/>
    <n v="11.7"/>
    <m/>
    <m/>
    <x v="0"/>
    <n v="1"/>
    <n v="1.8719999999999999"/>
  </r>
  <r>
    <x v="0"/>
    <s v="QZWC1019"/>
    <x v="0"/>
    <s v="February"/>
    <d v="2026-02-04T00:00:00"/>
    <d v="1899-12-30T00:25:00"/>
    <n v="1.45"/>
    <n v="9.25"/>
    <n v="10.7"/>
    <m/>
    <m/>
    <x v="0"/>
    <n v="1"/>
    <n v="1.1567567567567567"/>
  </r>
  <r>
    <x v="0"/>
    <s v="KRKM1019"/>
    <x v="0"/>
    <s v="February"/>
    <d v="2026-02-04T00:00:00"/>
    <d v="1899-12-30T00:14:00"/>
    <n v="4.95"/>
    <n v="6.25"/>
    <n v="11.2"/>
    <m/>
    <m/>
    <x v="0"/>
    <n v="1"/>
    <n v="1.7919999999999998"/>
  </r>
  <r>
    <x v="0"/>
    <s v="PBTB1000"/>
    <x v="3"/>
    <s v="February"/>
    <d v="2026-02-04T00:00:00"/>
    <d v="1899-12-30T00:05:00"/>
    <n v="-3.28"/>
    <n v="3.28"/>
    <n v="0"/>
    <s v="X"/>
    <s v="Boxing"/>
    <x v="1"/>
    <n v="1"/>
    <n v="0"/>
  </r>
  <r>
    <x v="0"/>
    <s v="JGDR1001"/>
    <x v="3"/>
    <s v="February"/>
    <d v="2026-02-04T00:00:00"/>
    <d v="1899-12-30T00:02:00"/>
    <n v="-11.97"/>
    <n v="11.97"/>
    <n v="0"/>
    <s v="X"/>
    <s v="Create"/>
    <x v="1"/>
    <n v="1"/>
    <n v="0"/>
  </r>
  <r>
    <x v="0"/>
    <s v="JDCZ1019"/>
    <x v="3"/>
    <s v="February"/>
    <d v="2026-02-03T00:00:00"/>
    <d v="1899-12-30T23:49:00"/>
    <n v="-6"/>
    <n v="6"/>
    <n v="0"/>
    <s v="X"/>
    <s v="Boxing"/>
    <x v="1"/>
    <n v="1"/>
    <n v="0"/>
  </r>
  <r>
    <x v="0"/>
    <s v="JGDR1001"/>
    <x v="0"/>
    <s v="February"/>
    <d v="2026-02-03T00:00:00"/>
    <d v="1899-12-30T05:19:00"/>
    <n v="-16.47"/>
    <n v="32.17"/>
    <n v="15.7"/>
    <m/>
    <m/>
    <x v="0"/>
    <n v="1"/>
    <n v="0.48803232825613924"/>
  </r>
  <r>
    <x v="0"/>
    <s v="JDCZ1019"/>
    <x v="1"/>
    <s v="February"/>
    <d v="2026-02-03T00:00:00"/>
    <d v="1899-12-30T02:56:00"/>
    <n v="22.33"/>
    <n v="13.87"/>
    <n v="36.200000000000003"/>
    <m/>
    <m/>
    <x v="0"/>
    <n v="1"/>
    <n v="2.6099495313626537"/>
  </r>
  <r>
    <x v="0"/>
    <s v="VHRC1001"/>
    <x v="0"/>
    <s v="February"/>
    <d v="2026-02-02T00:00:00"/>
    <d v="1899-12-30T23:44:00"/>
    <n v="-2.57"/>
    <n v="8.4700000000000006"/>
    <n v="5.9"/>
    <m/>
    <m/>
    <x v="0"/>
    <n v="1"/>
    <n v="0.69657615112160565"/>
  </r>
  <r>
    <x v="0"/>
    <s v="CTKN1002"/>
    <x v="0"/>
    <s v="February"/>
    <d v="2026-02-02T00:00:00"/>
    <d v="1899-12-30T06:22:00"/>
    <n v="2.08"/>
    <n v="8.82"/>
    <n v="10.9"/>
    <m/>
    <m/>
    <x v="0"/>
    <n v="1"/>
    <n v="1.2358276643990929"/>
  </r>
  <r>
    <x v="0"/>
    <s v="RXJC1020"/>
    <x v="0"/>
    <s v="February"/>
    <d v="2026-02-02T00:00:00"/>
    <d v="1899-12-30T05:24:00"/>
    <n v="-1.43"/>
    <n v="10.53"/>
    <n v="9.1"/>
    <m/>
    <m/>
    <x v="0"/>
    <n v="1"/>
    <n v="0.86419753086419759"/>
  </r>
  <r>
    <x v="0"/>
    <s v="KHMR1017"/>
    <x v="0"/>
    <s v="February"/>
    <d v="2026-02-02T00:00:00"/>
    <d v="1899-12-30T05:07:00"/>
    <n v="0.7"/>
    <n v="5.2"/>
    <n v="5.9"/>
    <m/>
    <m/>
    <x v="0"/>
    <n v="1"/>
    <n v="1.1346153846153846"/>
  </r>
  <r>
    <x v="0"/>
    <s v="BWWX1001"/>
    <x v="3"/>
    <s v="February"/>
    <d v="2026-02-02T00:00:00"/>
    <d v="1899-12-30T04:41:00"/>
    <n v="-11.13"/>
    <n v="11.13"/>
    <n v="0"/>
    <s v="X"/>
    <s v="Create"/>
    <x v="1"/>
    <n v="1"/>
    <n v="0"/>
  </r>
  <r>
    <x v="0"/>
    <s v="BZWR1004"/>
    <x v="3"/>
    <s v="February"/>
    <d v="2026-02-02T00:00:00"/>
    <d v="1899-12-30T04:29:00"/>
    <n v="-2.7"/>
    <n v="2.7"/>
    <n v="0"/>
    <s v="X"/>
    <s v="Boxing"/>
    <x v="1"/>
    <n v="1"/>
    <n v="0"/>
  </r>
  <r>
    <x v="0"/>
    <s v="VZWD1019"/>
    <x v="1"/>
    <s v="February"/>
    <d v="2026-02-02T00:00:00"/>
    <d v="1899-12-30T04:25:00"/>
    <n v="29.28"/>
    <n v="14.52"/>
    <n v="43.8"/>
    <m/>
    <m/>
    <x v="0"/>
    <n v="1"/>
    <n v="3.0165289256198347"/>
  </r>
  <r>
    <x v="0"/>
    <s v="LNKG1001"/>
    <x v="3"/>
    <s v="February"/>
    <d v="2026-02-02T00:00:00"/>
    <d v="1899-12-30T03:19:00"/>
    <n v="-10.62"/>
    <n v="10.62"/>
    <n v="0"/>
    <s v="X"/>
    <s v="Create"/>
    <x v="1"/>
    <n v="1"/>
    <n v="0"/>
  </r>
  <r>
    <x v="0"/>
    <s v="BWWX1001"/>
    <x v="3"/>
    <s v="February"/>
    <d v="2026-02-02T00:00:00"/>
    <d v="1899-12-30T03:07:00"/>
    <n v="-5.73"/>
    <n v="5.73"/>
    <n v="0"/>
    <s v="X"/>
    <s v="Create"/>
    <x v="1"/>
    <n v="1"/>
    <n v="0"/>
  </r>
  <r>
    <x v="0"/>
    <s v="BZWR1004"/>
    <x v="3"/>
    <s v="February"/>
    <d v="2026-02-02T00:00:00"/>
    <d v="1899-12-30T03:00:00"/>
    <n v="-10.93"/>
    <n v="10.93"/>
    <n v="0"/>
    <s v="X"/>
    <s v="Boxing"/>
    <x v="1"/>
    <n v="1"/>
    <n v="0"/>
  </r>
  <r>
    <x v="0"/>
    <s v="BDNP1019"/>
    <x v="1"/>
    <s v="February"/>
    <d v="2026-02-02T00:00:00"/>
    <d v="1899-12-30T02:46:00"/>
    <n v="33.549999999999997"/>
    <n v="12.15"/>
    <n v="45.7"/>
    <m/>
    <m/>
    <x v="0"/>
    <n v="1"/>
    <n v="3.7613168724279835"/>
  </r>
  <r>
    <x v="1"/>
    <s v="GBTR1019"/>
    <x v="1"/>
    <s v="February"/>
    <d v="2026-02-13T00:00:00"/>
    <d v="1899-12-30T07:36:00"/>
    <n v="4.28"/>
    <n v="22.92"/>
    <n v="27.2"/>
    <m/>
    <m/>
    <x v="0"/>
    <n v="1"/>
    <n v="1.1867364746945896"/>
  </r>
  <r>
    <x v="1"/>
    <s v="NWKT1019"/>
    <x v="0"/>
    <s v="February"/>
    <d v="2026-02-13T00:00:00"/>
    <d v="1899-12-30T05:49:00"/>
    <n v="-8.98"/>
    <n v="14.88"/>
    <n v="5.9"/>
    <m/>
    <m/>
    <x v="0"/>
    <n v="1"/>
    <n v="0.396505376344086"/>
  </r>
  <r>
    <x v="1"/>
    <s v="HBMX1019"/>
    <x v="0"/>
    <s v="February"/>
    <d v="2026-02-13T00:00:00"/>
    <d v="1899-12-30T05:33:00"/>
    <n v="-6.05"/>
    <n v="11.95"/>
    <n v="5.9"/>
    <m/>
    <m/>
    <x v="0"/>
    <n v="1"/>
    <n v="0.493723849372385"/>
  </r>
  <r>
    <x v="1"/>
    <s v="XNHZ1003"/>
    <x v="1"/>
    <s v="February"/>
    <d v="2026-02-13T00:00:00"/>
    <d v="1899-12-30T05:18:00"/>
    <n v="-2.73"/>
    <n v="19.53"/>
    <n v="16.8"/>
    <m/>
    <m/>
    <x v="0"/>
    <n v="1"/>
    <n v="0.86021505376344087"/>
  </r>
  <r>
    <x v="1"/>
    <s v="MXMX1019"/>
    <x v="0"/>
    <s v="February"/>
    <d v="2026-02-13T00:00:00"/>
    <d v="1899-12-30T04:57:00"/>
    <n v="-19.82"/>
    <n v="25.72"/>
    <n v="5.9"/>
    <m/>
    <m/>
    <x v="0"/>
    <n v="1"/>
    <n v="0.22939346811819597"/>
  </r>
  <r>
    <x v="1"/>
    <s v="TTGL1004"/>
    <x v="1"/>
    <s v="February"/>
    <d v="2026-02-13T00:00:00"/>
    <d v="1899-12-30T04:23:00"/>
    <n v="1.55"/>
    <n v="9.0500000000000007"/>
    <n v="10.6"/>
    <m/>
    <m/>
    <x v="0"/>
    <n v="1"/>
    <n v="1.1712707182320441"/>
  </r>
  <r>
    <x v="1"/>
    <s v="BKRR1019"/>
    <x v="0"/>
    <s v="February"/>
    <d v="2026-02-13T00:00:00"/>
    <d v="1899-12-30T04:13:00"/>
    <n v="0.8"/>
    <n v="5.0999999999999996"/>
    <n v="5.9"/>
    <m/>
    <m/>
    <x v="0"/>
    <n v="1"/>
    <n v="1.1568627450980393"/>
  </r>
  <r>
    <x v="1"/>
    <s v="KCCG1000"/>
    <x v="3"/>
    <s v="February"/>
    <d v="2026-02-13T00:00:00"/>
    <d v="1899-12-30T03:15:00"/>
    <n v="-35.18"/>
    <n v="35.18"/>
    <n v="0"/>
    <s v="X"/>
    <s v="Create"/>
    <x v="1"/>
    <n v="1"/>
    <n v="0"/>
  </r>
  <r>
    <x v="1"/>
    <s v="JNZR1012"/>
    <x v="0"/>
    <s v="February"/>
    <d v="2026-02-13T00:00:00"/>
    <d v="1899-12-30T02:38:00"/>
    <n v="0.55000000000000004"/>
    <n v="10.95"/>
    <n v="11.5"/>
    <m/>
    <m/>
    <x v="0"/>
    <n v="1"/>
    <n v="1.0502283105022832"/>
  </r>
  <r>
    <x v="1"/>
    <s v="KCCG1000"/>
    <x v="3"/>
    <s v="February"/>
    <d v="2026-02-13T00:00:00"/>
    <d v="1899-12-30T02:04:00"/>
    <n v="-34.520000000000003"/>
    <n v="34.520000000000003"/>
    <n v="0"/>
    <s v="X"/>
    <s v="Create"/>
    <x v="1"/>
    <n v="1"/>
    <n v="0"/>
  </r>
  <r>
    <x v="1"/>
    <s v="RCDR1019"/>
    <x v="1"/>
    <s v="February"/>
    <d v="2026-02-13T00:00:00"/>
    <d v="1899-12-30T01:28:00"/>
    <n v="-3.83"/>
    <n v="18.03"/>
    <n v="14.2"/>
    <m/>
    <m/>
    <x v="0"/>
    <n v="1"/>
    <n v="0.78757626178591222"/>
  </r>
  <r>
    <x v="1"/>
    <s v="LQNN1019"/>
    <x v="1"/>
    <s v="February"/>
    <d v="2026-02-13T00:00:00"/>
    <d v="1899-12-30T00:33:00"/>
    <n v="8.32"/>
    <n v="3.58"/>
    <n v="11.9"/>
    <m/>
    <m/>
    <x v="0"/>
    <n v="1"/>
    <n v="3.3240223463687153"/>
  </r>
  <r>
    <x v="1"/>
    <s v="RZLR1005"/>
    <x v="1"/>
    <s v="February"/>
    <d v="2026-02-13T00:00:00"/>
    <d v="1899-12-30T00:29:00"/>
    <n v="3.93"/>
    <n v="3.87"/>
    <n v="7.8"/>
    <m/>
    <m/>
    <x v="0"/>
    <n v="1"/>
    <n v="2.0155038759689923"/>
  </r>
  <r>
    <x v="1"/>
    <s v="HXHG1000"/>
    <x v="1"/>
    <s v="February"/>
    <d v="2026-02-13T00:00:00"/>
    <d v="1899-12-30T00:14:00"/>
    <n v="12.5"/>
    <n v="10.4"/>
    <n v="22.9"/>
    <m/>
    <m/>
    <x v="0"/>
    <n v="1"/>
    <n v="2.2019230769230766"/>
  </r>
  <r>
    <x v="1"/>
    <s v="NNPB1019"/>
    <x v="0"/>
    <s v="February"/>
    <d v="2026-02-12T00:00:00"/>
    <d v="1899-12-30T23:59:00"/>
    <n v="5.32"/>
    <n v="11.18"/>
    <n v="16.5"/>
    <m/>
    <m/>
    <x v="0"/>
    <n v="1"/>
    <n v="1.4758497316636852"/>
  </r>
  <r>
    <x v="1"/>
    <s v="NTXN1016"/>
    <x v="3"/>
    <s v="February"/>
    <d v="2026-02-12T00:00:00"/>
    <d v="1899-12-30T23:46:00"/>
    <n v="-1.02"/>
    <n v="1.02"/>
    <n v="0"/>
    <s v="X"/>
    <s v="Boxing"/>
    <x v="1"/>
    <n v="1"/>
    <n v="0"/>
  </r>
  <r>
    <x v="1"/>
    <s v="KCCG1000"/>
    <x v="0"/>
    <s v="February"/>
    <d v="2026-02-12T00:00:00"/>
    <d v="1899-12-30T08:22:00"/>
    <n v="-3.12"/>
    <n v="9.02"/>
    <n v="5.9"/>
    <m/>
    <m/>
    <x v="0"/>
    <n v="1"/>
    <n v="0.65410199556541027"/>
  </r>
  <r>
    <x v="1"/>
    <s v="XRKG1013"/>
    <x v="3"/>
    <s v="February"/>
    <d v="2026-02-12T00:00:00"/>
    <d v="1899-12-30T08:12:00"/>
    <n v="-6.53"/>
    <n v="6.53"/>
    <n v="0"/>
    <s v="X"/>
    <s v="Create"/>
    <x v="1"/>
    <n v="1"/>
    <n v="0"/>
  </r>
  <r>
    <x v="1"/>
    <s v="NTXN1016"/>
    <x v="1"/>
    <s v="February"/>
    <d v="2026-02-12T00:00:00"/>
    <d v="1899-12-30T08:05:00"/>
    <n v="1.23"/>
    <n v="16.57"/>
    <n v="17.8"/>
    <m/>
    <m/>
    <x v="0"/>
    <n v="1"/>
    <n v="1.0742305371152685"/>
  </r>
  <r>
    <x v="1"/>
    <s v="KPXH1000"/>
    <x v="0"/>
    <s v="February"/>
    <d v="2026-02-12T00:00:00"/>
    <d v="1899-12-30T07:42:00"/>
    <n v="-7.23"/>
    <n v="13.13"/>
    <n v="5.9"/>
    <m/>
    <m/>
    <x v="0"/>
    <n v="1"/>
    <n v="0.44935262757044936"/>
  </r>
  <r>
    <x v="1"/>
    <s v="XRKG1013"/>
    <x v="0"/>
    <s v="February"/>
    <d v="2026-02-12T00:00:00"/>
    <d v="1899-12-30T07:27:00"/>
    <n v="9.07"/>
    <n v="4.63"/>
    <n v="13.7"/>
    <m/>
    <m/>
    <x v="0"/>
    <n v="1"/>
    <n v="2.9589632829373649"/>
  </r>
  <r>
    <x v="1"/>
    <s v="ZVMH1013"/>
    <x v="0"/>
    <s v="February"/>
    <d v="2026-02-12T00:00:00"/>
    <d v="1899-12-30T07:20:00"/>
    <n v="1.52"/>
    <n v="4.38"/>
    <n v="5.9"/>
    <m/>
    <m/>
    <x v="0"/>
    <n v="1"/>
    <n v="1.3470319634703198"/>
  </r>
  <r>
    <x v="1"/>
    <s v="PHVC1007"/>
    <x v="0"/>
    <s v="February"/>
    <d v="2026-02-12T00:00:00"/>
    <d v="1899-12-30T06:35:00"/>
    <n v="4.47"/>
    <n v="6.13"/>
    <n v="10.6"/>
    <m/>
    <m/>
    <x v="0"/>
    <n v="1"/>
    <n v="1.7292006525285482"/>
  </r>
  <r>
    <x v="1"/>
    <s v="KDNG1000"/>
    <x v="0"/>
    <s v="February"/>
    <d v="2026-02-12T00:00:00"/>
    <d v="1899-12-30T05:21:00"/>
    <n v="-42.05"/>
    <n v="47.95"/>
    <n v="5.9"/>
    <m/>
    <m/>
    <x v="0"/>
    <n v="1"/>
    <n v="0.12304483837330553"/>
  </r>
  <r>
    <x v="1"/>
    <s v="QLCT1000"/>
    <x v="1"/>
    <s v="February"/>
    <d v="2026-02-12T00:00:00"/>
    <d v="1899-12-30T04:28:00"/>
    <n v="1.05"/>
    <n v="4.3499999999999996"/>
    <n v="5.4"/>
    <m/>
    <m/>
    <x v="0"/>
    <n v="1"/>
    <n v="1.2413793103448278"/>
  </r>
  <r>
    <x v="1"/>
    <s v="RZVK1013"/>
    <x v="1"/>
    <s v="February"/>
    <d v="2026-02-12T00:00:00"/>
    <d v="1899-12-30T04:22:00"/>
    <n v="1.9"/>
    <n v="3.5"/>
    <n v="5.4"/>
    <m/>
    <m/>
    <x v="0"/>
    <n v="1"/>
    <n v="1.5428571428571429"/>
  </r>
  <r>
    <x v="1"/>
    <s v="JHJB1012"/>
    <x v="0"/>
    <s v="February"/>
    <d v="2026-02-12T00:00:00"/>
    <d v="1899-12-30T04:18:00"/>
    <n v="3.37"/>
    <n v="2.5299999999999998"/>
    <n v="5.9"/>
    <m/>
    <m/>
    <x v="0"/>
    <n v="1"/>
    <n v="2.3320158102766801"/>
  </r>
  <r>
    <x v="1"/>
    <s v="BRWL1012"/>
    <x v="0"/>
    <s v="February"/>
    <d v="2026-02-12T00:00:00"/>
    <d v="1899-12-30T04:15:00"/>
    <n v="7.1"/>
    <n v="4.4000000000000004"/>
    <n v="11.5"/>
    <m/>
    <m/>
    <x v="0"/>
    <n v="1"/>
    <n v="2.6136363636363633"/>
  </r>
  <r>
    <x v="1"/>
    <s v="NQHV1019"/>
    <x v="0"/>
    <s v="February"/>
    <d v="2026-02-12T00:00:00"/>
    <d v="1899-12-30T03:24:00"/>
    <n v="-6.37"/>
    <n v="18.170000000000002"/>
    <n v="11.8"/>
    <m/>
    <m/>
    <x v="0"/>
    <n v="1"/>
    <n v="0.64942212438084757"/>
  </r>
  <r>
    <x v="1"/>
    <s v="PRDN1010"/>
    <x v="0"/>
    <s v="February"/>
    <d v="2026-02-12T00:00:00"/>
    <d v="1899-12-30T03:05:00"/>
    <n v="0.32"/>
    <n v="5.58"/>
    <n v="5.9"/>
    <m/>
    <m/>
    <x v="0"/>
    <n v="1"/>
    <n v="1.0573476702508962"/>
  </r>
  <r>
    <x v="1"/>
    <s v="KHCJ1007"/>
    <x v="0"/>
    <s v="February"/>
    <d v="2026-02-12T00:00:00"/>
    <d v="1899-12-30T02:57:00"/>
    <n v="2.27"/>
    <n v="3.63"/>
    <n v="5.9"/>
    <m/>
    <m/>
    <x v="0"/>
    <n v="1"/>
    <n v="1.6253443526170801"/>
  </r>
  <r>
    <x v="1"/>
    <s v="MTQK1016"/>
    <x v="0"/>
    <s v="February"/>
    <d v="2026-02-12T00:00:00"/>
    <d v="1899-12-30T02:53:00"/>
    <n v="1.02"/>
    <n v="4.88"/>
    <n v="5.9"/>
    <m/>
    <m/>
    <x v="0"/>
    <n v="1"/>
    <n v="1.209016393442623"/>
  </r>
  <r>
    <x v="1"/>
    <s v="LDMD1013"/>
    <x v="1"/>
    <s v="February"/>
    <d v="2026-02-12T00:00:00"/>
    <d v="1899-12-30T02:47:00"/>
    <n v="6"/>
    <n v="1.7"/>
    <n v="7.7"/>
    <m/>
    <m/>
    <x v="0"/>
    <n v="1"/>
    <n v="4.5294117647058822"/>
  </r>
  <r>
    <x v="1"/>
    <s v="XPTJ1005"/>
    <x v="1"/>
    <s v="February"/>
    <d v="2026-02-12T00:00:00"/>
    <d v="1899-12-30T02:44:00"/>
    <n v="3.7"/>
    <n v="4.0999999999999996"/>
    <n v="7.8"/>
    <m/>
    <m/>
    <x v="0"/>
    <n v="1"/>
    <n v="1.902439024390244"/>
  </r>
  <r>
    <x v="1"/>
    <s v="CHCT1013"/>
    <x v="1"/>
    <s v="February"/>
    <d v="2026-02-12T00:00:00"/>
    <d v="1899-12-30T02:39:00"/>
    <n v="5.4"/>
    <n v="2.6"/>
    <n v="8"/>
    <m/>
    <m/>
    <x v="0"/>
    <n v="1"/>
    <n v="3.0769230769230766"/>
  </r>
  <r>
    <x v="1"/>
    <s v="JHQD1011"/>
    <x v="1"/>
    <s v="February"/>
    <d v="2026-02-12T00:00:00"/>
    <d v="1899-12-30T02:35:00"/>
    <n v="-3"/>
    <n v="11.4"/>
    <n v="8.4"/>
    <m/>
    <m/>
    <x v="0"/>
    <n v="1"/>
    <n v="0.73684210526315785"/>
  </r>
  <r>
    <x v="1"/>
    <s v="HHRM1006"/>
    <x v="1"/>
    <s v="February"/>
    <d v="2026-02-12T00:00:00"/>
    <d v="1899-12-30T02:16:00"/>
    <n v="-0.43"/>
    <n v="12.93"/>
    <n v="12.5"/>
    <m/>
    <m/>
    <x v="0"/>
    <n v="1"/>
    <n v="0.96674400618716161"/>
  </r>
  <r>
    <x v="1"/>
    <s v="ZDTD1008"/>
    <x v="1"/>
    <s v="February"/>
    <d v="2026-02-12T00:00:00"/>
    <d v="1899-12-30T02:02:00"/>
    <n v="12.82"/>
    <n v="5.48"/>
    <n v="18.3"/>
    <m/>
    <m/>
    <x v="0"/>
    <n v="1"/>
    <n v="3.3394160583941606"/>
  </r>
  <r>
    <x v="1"/>
    <s v="LNTG1018"/>
    <x v="1"/>
    <s v="February"/>
    <d v="2026-02-12T00:00:00"/>
    <d v="1899-12-30T01:56:00"/>
    <n v="4.5"/>
    <n v="4.2"/>
    <n v="8.6999999999999993"/>
    <m/>
    <m/>
    <x v="0"/>
    <n v="1"/>
    <n v="2.0714285714285712"/>
  </r>
  <r>
    <x v="1"/>
    <s v="THDC1014"/>
    <x v="1"/>
    <s v="February"/>
    <d v="2026-02-12T00:00:00"/>
    <d v="1899-12-30T01:50:00"/>
    <n v="5.0199999999999996"/>
    <n v="2.08"/>
    <n v="7.1"/>
    <m/>
    <m/>
    <x v="0"/>
    <n v="1"/>
    <n v="3.4134615384615383"/>
  </r>
  <r>
    <x v="1"/>
    <s v="BJNC1019"/>
    <x v="3"/>
    <s v="February"/>
    <d v="2026-02-12T00:00:00"/>
    <d v="1899-12-30T01:46:00"/>
    <n v="-8.83"/>
    <n v="8.83"/>
    <n v="0"/>
    <s v="X"/>
    <s v="Boxing"/>
    <x v="1"/>
    <n v="1"/>
    <n v="0"/>
  </r>
  <r>
    <x v="1"/>
    <s v="LJWB1019"/>
    <x v="1"/>
    <s v="February"/>
    <d v="2026-02-12T00:00:00"/>
    <d v="1899-12-30T01:36:00"/>
    <n v="7.37"/>
    <n v="2.73"/>
    <n v="10.1"/>
    <m/>
    <m/>
    <x v="0"/>
    <n v="1"/>
    <n v="3.6996336996336994"/>
  </r>
  <r>
    <x v="1"/>
    <s v="HWCW1013"/>
    <x v="1"/>
    <s v="February"/>
    <d v="2026-02-12T00:00:00"/>
    <d v="1899-12-30T01:33:00"/>
    <n v="13.15"/>
    <n v="3.25"/>
    <n v="16.399999999999999"/>
    <m/>
    <m/>
    <x v="0"/>
    <n v="1"/>
    <n v="5.046153846153846"/>
  </r>
  <r>
    <x v="1"/>
    <s v="RHMD1013"/>
    <x v="1"/>
    <s v="February"/>
    <d v="2026-02-12T00:00:00"/>
    <d v="1899-12-30T01:29:00"/>
    <n v="11.47"/>
    <n v="7.23"/>
    <n v="18.7"/>
    <m/>
    <m/>
    <x v="0"/>
    <n v="1"/>
    <n v="2.5864453665283538"/>
  </r>
  <r>
    <x v="1"/>
    <s v="KRPQ1019"/>
    <x v="3"/>
    <s v="February"/>
    <d v="2026-02-12T00:00:00"/>
    <d v="1899-12-30T01:20:00"/>
    <n v="-6.17"/>
    <n v="6.17"/>
    <n v="0"/>
    <s v="X"/>
    <s v="Create"/>
    <x v="1"/>
    <n v="1"/>
    <n v="0"/>
  </r>
  <r>
    <x v="1"/>
    <s v="BJNC1019"/>
    <x v="1"/>
    <s v="February"/>
    <d v="2026-02-12T00:00:00"/>
    <d v="1899-12-30T00:49:00"/>
    <n v="39.35"/>
    <n v="2.5499999999999998"/>
    <n v="41.9"/>
    <m/>
    <m/>
    <x v="0"/>
    <n v="1"/>
    <n v="16.43137254901961"/>
  </r>
  <r>
    <x v="1"/>
    <s v="ZZGP1017"/>
    <x v="3"/>
    <s v="February"/>
    <d v="2026-02-12T00:00:00"/>
    <d v="1899-12-30T00:39:00"/>
    <n v="-3.77"/>
    <n v="3.77"/>
    <n v="0"/>
    <s v="X"/>
    <s v="Create"/>
    <x v="1"/>
    <n v="1"/>
    <n v="0"/>
  </r>
  <r>
    <x v="1"/>
    <s v="WLBD1001"/>
    <x v="3"/>
    <s v="February"/>
    <d v="2026-02-12T00:00:00"/>
    <d v="1899-12-30T00:34:00"/>
    <n v="-2.2999999999999998"/>
    <n v="2.2999999999999998"/>
    <n v="0"/>
    <s v="X"/>
    <s v="Boxing"/>
    <x v="1"/>
    <n v="1"/>
    <n v="0"/>
  </r>
  <r>
    <x v="1"/>
    <s v="XHWZ1017"/>
    <x v="3"/>
    <s v="February"/>
    <d v="2026-02-12T00:00:00"/>
    <d v="1899-12-30T00:30:00"/>
    <n v="-11.92"/>
    <n v="11.92"/>
    <n v="0"/>
    <s v="X"/>
    <s v="Create"/>
    <x v="1"/>
    <n v="1"/>
    <n v="0"/>
  </r>
  <r>
    <x v="1"/>
    <s v="KRPQ1019"/>
    <x v="3"/>
    <s v="February"/>
    <d v="2026-02-12T00:00:00"/>
    <d v="1899-12-30T00:08:00"/>
    <n v="-9.27"/>
    <n v="9.27"/>
    <n v="0"/>
    <m/>
    <s v="Create"/>
    <x v="0"/>
    <n v="1"/>
    <n v="0"/>
  </r>
  <r>
    <x v="1"/>
    <s v="CQXJ1019"/>
    <x v="3"/>
    <s v="February"/>
    <d v="2026-02-11T00:00:00"/>
    <d v="1899-12-30T23:54:00"/>
    <n v="-1.92"/>
    <n v="1.92"/>
    <n v="0"/>
    <s v="X"/>
    <s v="Create"/>
    <x v="1"/>
    <n v="1"/>
    <n v="0"/>
  </r>
  <r>
    <x v="1"/>
    <s v="WLBD1001"/>
    <x v="3"/>
    <s v="February"/>
    <d v="2026-02-11T00:00:00"/>
    <d v="1899-12-30T23:52:00"/>
    <n v="-4.75"/>
    <n v="4.75"/>
    <n v="0"/>
    <s v="X"/>
    <s v="Boxing"/>
    <x v="1"/>
    <n v="1"/>
    <n v="0"/>
  </r>
  <r>
    <x v="1"/>
    <s v="XLDZ1013"/>
    <x v="1"/>
    <s v="February"/>
    <d v="2026-02-11T00:00:00"/>
    <d v="1899-12-30T08:06:00"/>
    <n v="6.9"/>
    <n v="8.3000000000000007"/>
    <n v="15.2"/>
    <m/>
    <m/>
    <x v="0"/>
    <n v="1"/>
    <n v="1.831325301204819"/>
  </r>
  <r>
    <x v="1"/>
    <s v="VPHL1019"/>
    <x v="0"/>
    <s v="February"/>
    <d v="2026-02-11T00:00:00"/>
    <d v="1899-12-30T07:57:00"/>
    <n v="1.03"/>
    <n v="4.87"/>
    <n v="5.9"/>
    <m/>
    <m/>
    <x v="0"/>
    <n v="1"/>
    <n v="1.2114989733059549"/>
  </r>
  <r>
    <x v="1"/>
    <s v="CQXJ1019"/>
    <x v="0"/>
    <s v="February"/>
    <d v="2026-02-11T00:00:00"/>
    <d v="1899-12-30T07:52:00"/>
    <n v="7.1"/>
    <n v="3.6"/>
    <n v="10.7"/>
    <m/>
    <m/>
    <x v="0"/>
    <n v="1"/>
    <n v="2.9722222222222219"/>
  </r>
  <r>
    <x v="1"/>
    <s v="MHHB1002"/>
    <x v="0"/>
    <s v="February"/>
    <d v="2026-02-11T00:00:00"/>
    <d v="1899-12-30T07:47:00"/>
    <n v="8.82"/>
    <n v="2.88"/>
    <n v="11.7"/>
    <m/>
    <m/>
    <x v="0"/>
    <n v="1"/>
    <n v="4.0625"/>
  </r>
  <r>
    <x v="1"/>
    <s v="XHCM1014"/>
    <x v="0"/>
    <s v="February"/>
    <d v="2026-02-11T00:00:00"/>
    <d v="1899-12-30T07:43:00"/>
    <n v="8.6199999999999992"/>
    <n v="2.78"/>
    <n v="11.4"/>
    <m/>
    <m/>
    <x v="0"/>
    <n v="1"/>
    <n v="4.1007194244604319"/>
  </r>
  <r>
    <x v="1"/>
    <s v="KRPQ1019"/>
    <x v="0"/>
    <s v="February"/>
    <d v="2026-02-11T00:00:00"/>
    <d v="1899-12-30T07:39:00"/>
    <n v="6.7"/>
    <n v="3"/>
    <n v="9.6999999999999993"/>
    <m/>
    <m/>
    <x v="0"/>
    <n v="1"/>
    <n v="3.2333333333333329"/>
  </r>
  <r>
    <x v="1"/>
    <s v="TMPM1016"/>
    <x v="0"/>
    <s v="February"/>
    <d v="2026-02-11T00:00:00"/>
    <d v="1899-12-30T07:35:00"/>
    <n v="7.73"/>
    <n v="3.27"/>
    <n v="11"/>
    <m/>
    <m/>
    <x v="0"/>
    <n v="1"/>
    <n v="3.3639143730886851"/>
  </r>
  <r>
    <x v="1"/>
    <s v="DNQH1016"/>
    <x v="0"/>
    <s v="February"/>
    <d v="2026-02-11T00:00:00"/>
    <d v="1899-12-30T07:31:00"/>
    <n v="7.77"/>
    <n v="2.83"/>
    <n v="10.6"/>
    <m/>
    <m/>
    <x v="0"/>
    <n v="1"/>
    <n v="3.7455830388692579"/>
  </r>
  <r>
    <x v="1"/>
    <s v="MTQN1013"/>
    <x v="0"/>
    <s v="February"/>
    <d v="2026-02-11T00:00:00"/>
    <d v="1899-12-30T07:27:00"/>
    <n v="4.2"/>
    <n v="7.8"/>
    <n v="12"/>
    <m/>
    <m/>
    <x v="0"/>
    <n v="1"/>
    <n v="1.5384615384615385"/>
  </r>
  <r>
    <x v="1"/>
    <s v="XCMD1016"/>
    <x v="0"/>
    <s v="February"/>
    <d v="2026-02-11T00:00:00"/>
    <d v="1899-12-30T07:18:00"/>
    <n v="6.4"/>
    <n v="4"/>
    <n v="10.4"/>
    <m/>
    <m/>
    <x v="0"/>
    <n v="1"/>
    <n v="2.6"/>
  </r>
  <r>
    <x v="1"/>
    <s v="MQTQ1013"/>
    <x v="1"/>
    <s v="February"/>
    <d v="2026-02-11T00:00:00"/>
    <d v="1899-12-30T07:13:00"/>
    <n v="7.32"/>
    <n v="8.7799999999999994"/>
    <n v="16.100000000000001"/>
    <m/>
    <m/>
    <x v="0"/>
    <n v="1"/>
    <n v="1.83371298405467"/>
  </r>
  <r>
    <x v="1"/>
    <s v="XJRH1013"/>
    <x v="0"/>
    <s v="February"/>
    <d v="2026-02-11T00:00:00"/>
    <d v="1899-12-30T07:03:00"/>
    <n v="9.8800000000000008"/>
    <n v="3.02"/>
    <n v="12.9"/>
    <m/>
    <m/>
    <x v="0"/>
    <n v="1"/>
    <n v="4.2715231788079473"/>
  </r>
  <r>
    <x v="1"/>
    <s v="LLPV1013"/>
    <x v="0"/>
    <s v="February"/>
    <d v="2026-02-11T00:00:00"/>
    <d v="1899-12-30T06:58:00"/>
    <n v="7.2"/>
    <n v="2.6"/>
    <n v="9.8000000000000007"/>
    <m/>
    <m/>
    <x v="0"/>
    <n v="1"/>
    <n v="3.7692307692307692"/>
  </r>
  <r>
    <x v="1"/>
    <s v="WPZJ1007"/>
    <x v="0"/>
    <s v="February"/>
    <d v="2026-02-11T00:00:00"/>
    <d v="1899-12-30T06:49:00"/>
    <n v="6.58"/>
    <n v="2.3199999999999998"/>
    <n v="8.9"/>
    <m/>
    <m/>
    <x v="0"/>
    <n v="1"/>
    <n v="3.8362068965517246"/>
  </r>
  <r>
    <x v="1"/>
    <s v="WQPK1013"/>
    <x v="0"/>
    <s v="February"/>
    <d v="2026-02-11T00:00:00"/>
    <d v="1899-12-30T06:46:00"/>
    <n v="10.55"/>
    <n v="3.25"/>
    <n v="13.8"/>
    <m/>
    <m/>
    <x v="0"/>
    <n v="1"/>
    <n v="4.2461538461538462"/>
  </r>
  <r>
    <x v="1"/>
    <s v="DZDJ1016"/>
    <x v="0"/>
    <s v="February"/>
    <d v="2026-02-11T00:00:00"/>
    <d v="1899-12-30T06:42:00"/>
    <n v="7.53"/>
    <n v="2.77"/>
    <n v="10.3"/>
    <m/>
    <m/>
    <x v="0"/>
    <n v="1"/>
    <n v="3.7184115523465708"/>
  </r>
  <r>
    <x v="1"/>
    <s v="VQDM1013"/>
    <x v="0"/>
    <s v="February"/>
    <d v="2026-02-11T00:00:00"/>
    <d v="1899-12-30T06:38:00"/>
    <n v="9.0500000000000007"/>
    <n v="5.55"/>
    <n v="14.6"/>
    <m/>
    <m/>
    <x v="0"/>
    <n v="1"/>
    <n v="2.6306306306306309"/>
  </r>
  <r>
    <x v="1"/>
    <s v="XTKT1019"/>
    <x v="0"/>
    <s v="February"/>
    <d v="2026-02-11T00:00:00"/>
    <d v="1899-12-30T06:32:00"/>
    <n v="1.9"/>
    <n v="4"/>
    <n v="5.9"/>
    <m/>
    <m/>
    <x v="0"/>
    <n v="1"/>
    <n v="1.4750000000000001"/>
  </r>
  <r>
    <x v="1"/>
    <s v="NPVV1006"/>
    <x v="0"/>
    <s v="February"/>
    <d v="2026-02-11T00:00:00"/>
    <d v="1899-12-30T06:26:00"/>
    <n v="3.22"/>
    <n v="2.68"/>
    <n v="5.9"/>
    <m/>
    <m/>
    <x v="0"/>
    <n v="1"/>
    <n v="2.2014925373134329"/>
  </r>
  <r>
    <x v="1"/>
    <s v="MLTD1013"/>
    <x v="0"/>
    <s v="February"/>
    <d v="2026-02-11T00:00:00"/>
    <d v="1899-12-30T06:23:00"/>
    <n v="11.23"/>
    <n v="2.97"/>
    <n v="14.2"/>
    <m/>
    <m/>
    <x v="0"/>
    <n v="1"/>
    <n v="4.7811447811447803"/>
  </r>
  <r>
    <x v="1"/>
    <s v="PTTQ1006"/>
    <x v="0"/>
    <s v="February"/>
    <d v="2026-02-11T00:00:00"/>
    <d v="1899-12-30T06:19:00"/>
    <n v="9.6199999999999992"/>
    <n v="3.68"/>
    <n v="13.3"/>
    <m/>
    <m/>
    <x v="0"/>
    <n v="1"/>
    <n v="3.6141304347826089"/>
  </r>
  <r>
    <x v="1"/>
    <s v="HPGL1013"/>
    <x v="0"/>
    <s v="February"/>
    <d v="2026-02-11T00:00:00"/>
    <d v="1899-12-30T06:14:00"/>
    <n v="8.02"/>
    <n v="3.48"/>
    <n v="11.5"/>
    <m/>
    <m/>
    <x v="0"/>
    <n v="1"/>
    <n v="3.3045977011494254"/>
  </r>
  <r>
    <x v="1"/>
    <s v="XKTN1013"/>
    <x v="0"/>
    <s v="February"/>
    <d v="2026-02-11T00:00:00"/>
    <d v="1899-12-30T06:07:00"/>
    <n v="9.08"/>
    <n v="4.12"/>
    <n v="13.2"/>
    <m/>
    <m/>
    <x v="0"/>
    <n v="1"/>
    <n v="3.203883495145631"/>
  </r>
  <r>
    <x v="1"/>
    <s v="GNHL1013"/>
    <x v="0"/>
    <s v="February"/>
    <d v="2026-02-11T00:00:00"/>
    <d v="1899-12-30T06:02:00"/>
    <n v="8.6"/>
    <n v="3.8"/>
    <n v="12.4"/>
    <m/>
    <m/>
    <x v="0"/>
    <n v="1"/>
    <n v="3.2631578947368425"/>
  </r>
  <r>
    <x v="1"/>
    <s v="XHWZ1017"/>
    <x v="3"/>
    <s v="February"/>
    <d v="2026-02-11T00:00:00"/>
    <d v="1899-12-30T05:21:00"/>
    <n v="-14.8"/>
    <n v="14.8"/>
    <n v="0"/>
    <s v="X"/>
    <s v="Create"/>
    <x v="1"/>
    <n v="1"/>
    <n v="0"/>
  </r>
  <r>
    <x v="1"/>
    <s v="QVKR1016"/>
    <x v="0"/>
    <s v="February"/>
    <d v="2026-02-11T00:00:00"/>
    <d v="1899-12-30T05:05:00"/>
    <n v="8.0500000000000007"/>
    <n v="2.65"/>
    <n v="10.7"/>
    <m/>
    <m/>
    <x v="0"/>
    <n v="1"/>
    <n v="4.0377358490566033"/>
  </r>
  <r>
    <x v="1"/>
    <s v="NXRR1013"/>
    <x v="0"/>
    <s v="February"/>
    <d v="2026-02-11T00:00:00"/>
    <d v="1899-12-30T05:01:00"/>
    <n v="10.78"/>
    <n v="6.82"/>
    <n v="17.600000000000001"/>
    <m/>
    <m/>
    <x v="0"/>
    <n v="1"/>
    <n v="2.5806451612903225"/>
  </r>
  <r>
    <x v="1"/>
    <s v="GLXH1013"/>
    <x v="0"/>
    <s v="February"/>
    <d v="2026-02-11T00:00:00"/>
    <d v="1899-12-30T04:38:00"/>
    <n v="6.97"/>
    <n v="2.83"/>
    <n v="9.8000000000000007"/>
    <m/>
    <m/>
    <x v="0"/>
    <n v="1"/>
    <n v="3.462897526501767"/>
  </r>
  <r>
    <x v="1"/>
    <s v="JBQZ1019"/>
    <x v="0"/>
    <s v="February"/>
    <d v="2026-02-11T00:00:00"/>
    <d v="1899-12-30T04:34:00"/>
    <n v="10.25"/>
    <n v="3.05"/>
    <n v="13.3"/>
    <m/>
    <m/>
    <x v="0"/>
    <n v="1"/>
    <n v="4.3606557377049189"/>
  </r>
  <r>
    <x v="1"/>
    <s v="NTRR1016"/>
    <x v="0"/>
    <s v="February"/>
    <d v="2026-02-11T00:00:00"/>
    <d v="1899-12-30T04:30:00"/>
    <n v="9.43"/>
    <n v="2.27"/>
    <n v="11.7"/>
    <m/>
    <m/>
    <x v="0"/>
    <n v="1"/>
    <n v="5.1541850220264314"/>
  </r>
  <r>
    <x v="1"/>
    <s v="HKLX1014"/>
    <x v="0"/>
    <s v="February"/>
    <d v="2026-02-11T00:00:00"/>
    <d v="1899-12-30T04:27:00"/>
    <n v="2.4300000000000002"/>
    <n v="3.47"/>
    <n v="5.9"/>
    <m/>
    <m/>
    <x v="0"/>
    <n v="1"/>
    <n v="1.7002881844380404"/>
  </r>
  <r>
    <x v="1"/>
    <s v="MNRT1019"/>
    <x v="0"/>
    <s v="February"/>
    <d v="2026-02-11T00:00:00"/>
    <d v="1899-12-30T04:23:00"/>
    <n v="8.5299999999999994"/>
    <n v="2.67"/>
    <n v="11.2"/>
    <m/>
    <m/>
    <x v="0"/>
    <n v="1"/>
    <n v="4.1947565543071157"/>
  </r>
  <r>
    <x v="1"/>
    <s v="CPQR1013"/>
    <x v="0"/>
    <s v="February"/>
    <d v="2026-02-11T00:00:00"/>
    <d v="1899-12-30T04:20:00"/>
    <n v="9.8800000000000008"/>
    <n v="3.42"/>
    <n v="13.3"/>
    <m/>
    <m/>
    <x v="0"/>
    <n v="1"/>
    <n v="3.8888888888888893"/>
  </r>
  <r>
    <x v="1"/>
    <s v="VPVB1019"/>
    <x v="0"/>
    <s v="February"/>
    <d v="2026-02-11T00:00:00"/>
    <d v="1899-12-30T04:15:00"/>
    <n v="5.28"/>
    <n v="7.62"/>
    <n v="12.9"/>
    <m/>
    <m/>
    <x v="0"/>
    <n v="1"/>
    <n v="1.6929133858267718"/>
  </r>
  <r>
    <x v="1"/>
    <s v="ZZGP1017"/>
    <x v="0"/>
    <s v="February"/>
    <d v="2026-02-11T00:00:00"/>
    <d v="1899-12-30T03:14:00"/>
    <n v="9.82"/>
    <n v="6.48"/>
    <n v="16.3"/>
    <m/>
    <m/>
    <x v="0"/>
    <n v="1"/>
    <n v="2.5154320987654319"/>
  </r>
  <r>
    <x v="1"/>
    <s v="WKGP1017"/>
    <x v="0"/>
    <s v="February"/>
    <d v="2026-02-11T00:00:00"/>
    <d v="1899-12-30T03:06:00"/>
    <n v="7.57"/>
    <n v="3.13"/>
    <n v="10.7"/>
    <m/>
    <m/>
    <x v="0"/>
    <n v="1"/>
    <n v="3.4185303514376995"/>
  </r>
  <r>
    <x v="1"/>
    <s v="MMXD1017"/>
    <x v="0"/>
    <s v="February"/>
    <d v="2026-02-11T00:00:00"/>
    <d v="1899-12-30T03:02:00"/>
    <n v="10.37"/>
    <n v="5.33"/>
    <n v="15.7"/>
    <m/>
    <m/>
    <x v="0"/>
    <n v="1"/>
    <n v="2.9455909943714822"/>
  </r>
  <r>
    <x v="1"/>
    <s v="RLDK1017"/>
    <x v="0"/>
    <s v="February"/>
    <d v="2026-02-11T00:00:00"/>
    <d v="1899-12-30T02:56:00"/>
    <n v="7.58"/>
    <n v="4.62"/>
    <n v="12.2"/>
    <m/>
    <m/>
    <x v="0"/>
    <n v="1"/>
    <n v="2.6406926406926403"/>
  </r>
  <r>
    <x v="1"/>
    <s v="WQPR1017"/>
    <x v="0"/>
    <s v="February"/>
    <d v="2026-02-11T00:00:00"/>
    <d v="1899-12-30T02:50:00"/>
    <n v="5.17"/>
    <n v="5.93"/>
    <n v="11.1"/>
    <m/>
    <m/>
    <x v="0"/>
    <n v="1"/>
    <n v="1.8718381112984823"/>
  </r>
  <r>
    <x v="1"/>
    <s v="GNZX1018"/>
    <x v="0"/>
    <s v="February"/>
    <d v="2026-02-11T00:00:00"/>
    <d v="1899-12-30T02:44:00"/>
    <n v="4.07"/>
    <n v="5.03"/>
    <n v="9.1"/>
    <m/>
    <m/>
    <x v="0"/>
    <n v="1"/>
    <n v="1.8091451292246519"/>
  </r>
  <r>
    <x v="1"/>
    <s v="MXZL1018"/>
    <x v="0"/>
    <s v="February"/>
    <d v="2026-02-11T00:00:00"/>
    <d v="1899-12-30T02:38:00"/>
    <n v="0.82"/>
    <n v="8.2799999999999994"/>
    <n v="9.1"/>
    <m/>
    <m/>
    <x v="0"/>
    <n v="1"/>
    <n v="1.0990338164251208"/>
  </r>
  <r>
    <x v="1"/>
    <s v="XHWZ1017"/>
    <x v="0"/>
    <s v="February"/>
    <d v="2026-02-11T00:00:00"/>
    <d v="1899-12-30T02:26:00"/>
    <n v="8.4499999999999993"/>
    <n v="6.45"/>
    <n v="14.9"/>
    <m/>
    <m/>
    <x v="0"/>
    <n v="1"/>
    <n v="2.3100775193798451"/>
  </r>
  <r>
    <x v="1"/>
    <s v="WLBD1001"/>
    <x v="1"/>
    <s v="February"/>
    <d v="2026-02-11T00:00:00"/>
    <d v="1899-12-30T02:18:00"/>
    <n v="8.82"/>
    <n v="8.18"/>
    <n v="17"/>
    <m/>
    <m/>
    <x v="0"/>
    <n v="1"/>
    <n v="2.0782396088019559"/>
  </r>
  <r>
    <x v="1"/>
    <s v="DKNG1017"/>
    <x v="0"/>
    <s v="February"/>
    <d v="2026-02-11T00:00:00"/>
    <d v="1899-12-30T02:07:00"/>
    <n v="4.17"/>
    <n v="8.23"/>
    <n v="12.4"/>
    <m/>
    <m/>
    <x v="0"/>
    <n v="1"/>
    <n v="1.5066828675577157"/>
  </r>
  <r>
    <x v="1"/>
    <s v="RMJN1017"/>
    <x v="0"/>
    <s v="February"/>
    <d v="2026-02-11T00:00:00"/>
    <d v="1899-12-30T01:57:00"/>
    <n v="6.85"/>
    <n v="4.55"/>
    <n v="11.4"/>
    <m/>
    <m/>
    <x v="0"/>
    <n v="1"/>
    <n v="2.5054945054945055"/>
  </r>
  <r>
    <x v="1"/>
    <s v="WZQV1017"/>
    <x v="0"/>
    <s v="February"/>
    <d v="2026-02-11T00:00:00"/>
    <d v="1899-12-30T01:51:00"/>
    <n v="9.25"/>
    <n v="5.35"/>
    <n v="14.6"/>
    <m/>
    <m/>
    <x v="0"/>
    <n v="1"/>
    <n v="2.7289719626168227"/>
  </r>
  <r>
    <x v="1"/>
    <s v="XMTQ1017"/>
    <x v="0"/>
    <s v="February"/>
    <d v="2026-02-11T00:00:00"/>
    <d v="1899-12-30T01:38:00"/>
    <n v="6.48"/>
    <n v="6.42"/>
    <n v="12.9"/>
    <m/>
    <m/>
    <x v="0"/>
    <n v="1"/>
    <n v="2.0093457943925235"/>
  </r>
  <r>
    <x v="1"/>
    <s v="MJZT1017"/>
    <x v="0"/>
    <s v="February"/>
    <d v="2026-02-11T00:00:00"/>
    <d v="1899-12-30T01:31:00"/>
    <n v="8.7799999999999994"/>
    <n v="7.22"/>
    <n v="16"/>
    <m/>
    <m/>
    <x v="0"/>
    <n v="1"/>
    <n v="2.21606648199446"/>
  </r>
  <r>
    <x v="1"/>
    <s v="NZZQ1017"/>
    <x v="0"/>
    <s v="February"/>
    <d v="2026-02-11T00:00:00"/>
    <d v="1899-12-30T01:23:00"/>
    <n v="2.52"/>
    <n v="10.68"/>
    <n v="13.2"/>
    <m/>
    <m/>
    <x v="0"/>
    <n v="1"/>
    <n v="1.2359550561797752"/>
  </r>
  <r>
    <x v="1"/>
    <s v="XWHT1012"/>
    <x v="0"/>
    <s v="February"/>
    <d v="2026-02-11T00:00:00"/>
    <d v="1899-12-30T01:11:00"/>
    <n v="3.48"/>
    <n v="2.42"/>
    <n v="5.9"/>
    <m/>
    <m/>
    <x v="0"/>
    <n v="1"/>
    <n v="2.4380165289256199"/>
  </r>
  <r>
    <x v="1"/>
    <s v="WBXN1019"/>
    <x v="3"/>
    <s v="February"/>
    <d v="2026-02-11T00:00:00"/>
    <d v="1899-12-30T01:08:00"/>
    <n v="-2.88"/>
    <n v="2.88"/>
    <n v="0"/>
    <s v="X"/>
    <s v="Boxing"/>
    <x v="1"/>
    <n v="1"/>
    <n v="0"/>
  </r>
  <r>
    <x v="1"/>
    <s v="WLBD1001"/>
    <x v="3"/>
    <s v="February"/>
    <d v="2026-02-11T00:00:00"/>
    <d v="1899-12-30T01:04:00"/>
    <n v="-16.399999999999999"/>
    <n v="16.399999999999999"/>
    <n v="0"/>
    <s v="X"/>
    <s v="Boxing"/>
    <x v="1"/>
    <n v="1"/>
    <n v="0"/>
  </r>
  <r>
    <x v="1"/>
    <s v="WBXN1019"/>
    <x v="1"/>
    <s v="February"/>
    <d v="2026-02-11T00:00:00"/>
    <d v="1899-12-30T00:21:00"/>
    <n v="16.350000000000001"/>
    <n v="20.350000000000001"/>
    <n v="36.700000000000003"/>
    <m/>
    <m/>
    <x v="0"/>
    <n v="1"/>
    <n v="1.8034398034398034"/>
  </r>
  <r>
    <x v="1"/>
    <s v="WLBD1001"/>
    <x v="3"/>
    <s v="February"/>
    <d v="2026-02-10T00:00:00"/>
    <d v="1899-12-30T23:48:00"/>
    <n v="-9.77"/>
    <n v="9.77"/>
    <n v="0"/>
    <s v="X"/>
    <s v="Boxing"/>
    <x v="1"/>
    <n v="1"/>
    <n v="0"/>
  </r>
  <r>
    <x v="1"/>
    <s v="CRJV1010"/>
    <x v="0"/>
    <s v="February"/>
    <d v="2026-02-10T00:00:00"/>
    <d v="1899-12-30T08:09:00"/>
    <n v="4.78"/>
    <n v="1.1200000000000001"/>
    <n v="5.9"/>
    <m/>
    <m/>
    <x v="0"/>
    <n v="1"/>
    <n v="5.2678571428571423"/>
  </r>
  <r>
    <x v="1"/>
    <s v="NVZZ1019"/>
    <x v="0"/>
    <s v="February"/>
    <d v="2026-02-10T00:00:00"/>
    <d v="1899-12-30T08:07:00"/>
    <n v="-3.6"/>
    <n v="11.4"/>
    <n v="7.8"/>
    <m/>
    <m/>
    <x v="0"/>
    <n v="1"/>
    <n v="0.68421052631578949"/>
  </r>
  <r>
    <x v="1"/>
    <s v="JBMD1019"/>
    <x v="1"/>
    <s v="February"/>
    <d v="2026-02-10T00:00:00"/>
    <d v="1899-12-30T07:54:00"/>
    <n v="-2.33"/>
    <n v="8.5299999999999994"/>
    <n v="6.2"/>
    <m/>
    <m/>
    <x v="0"/>
    <n v="1"/>
    <n v="0.72684642438452529"/>
  </r>
  <r>
    <x v="1"/>
    <s v="XGQQ1019"/>
    <x v="1"/>
    <s v="February"/>
    <d v="2026-02-10T00:00:00"/>
    <d v="1899-12-30T07:44:00"/>
    <n v="6.72"/>
    <n v="3.78"/>
    <n v="10.5"/>
    <m/>
    <m/>
    <x v="0"/>
    <n v="1"/>
    <n v="2.7777777777777781"/>
  </r>
  <r>
    <x v="1"/>
    <s v="NHZD1019"/>
    <x v="1"/>
    <s v="February"/>
    <d v="2026-02-10T00:00:00"/>
    <d v="1899-12-30T07:39:00"/>
    <n v="13.7"/>
    <n v="2.1"/>
    <n v="15.8"/>
    <m/>
    <m/>
    <x v="0"/>
    <n v="1"/>
    <n v="7.5238095238095237"/>
  </r>
  <r>
    <x v="1"/>
    <s v="HWZK1019"/>
    <x v="1"/>
    <s v="February"/>
    <d v="2026-02-10T00:00:00"/>
    <d v="1899-12-30T07:36:00"/>
    <n v="9.7799999999999994"/>
    <n v="13.72"/>
    <n v="23.5"/>
    <m/>
    <m/>
    <x v="0"/>
    <n v="1"/>
    <n v="1.7128279883381923"/>
  </r>
  <r>
    <x v="1"/>
    <s v="XVPB1019"/>
    <x v="1"/>
    <s v="February"/>
    <d v="2026-02-10T00:00:00"/>
    <d v="1899-12-30T04:51:00"/>
    <n v="19.87"/>
    <n v="10.63"/>
    <n v="30.5"/>
    <m/>
    <m/>
    <x v="0"/>
    <n v="1"/>
    <n v="2.8692380056444025"/>
  </r>
  <r>
    <x v="1"/>
    <s v="JXMZ1019"/>
    <x v="0"/>
    <s v="February"/>
    <d v="2026-02-10T00:00:00"/>
    <d v="1899-12-30T04:18:00"/>
    <n v="2.02"/>
    <n v="11.78"/>
    <n v="13.8"/>
    <m/>
    <m/>
    <x v="0"/>
    <n v="1"/>
    <n v="1.171477079796265"/>
  </r>
  <r>
    <x v="1"/>
    <s v="WLBD1001"/>
    <x v="1"/>
    <s v="February"/>
    <d v="2026-02-10T00:00:00"/>
    <d v="1899-12-30T03:18:00"/>
    <n v="-14.12"/>
    <n v="31.12"/>
    <n v="17"/>
    <m/>
    <m/>
    <x v="0"/>
    <n v="1"/>
    <n v="0.54627249357326479"/>
  </r>
  <r>
    <x v="1"/>
    <s v="ZRHM1019"/>
    <x v="0"/>
    <s v="February"/>
    <d v="2026-02-10T00:00:00"/>
    <d v="1899-12-30T02:03:00"/>
    <n v="8.07"/>
    <n v="3.33"/>
    <n v="11.4"/>
    <m/>
    <m/>
    <x v="0"/>
    <n v="1"/>
    <n v="3.4234234234234235"/>
  </r>
  <r>
    <x v="1"/>
    <s v="NVGG1019"/>
    <x v="0"/>
    <s v="February"/>
    <d v="2026-02-10T00:00:00"/>
    <d v="1899-12-30T01:45:00"/>
    <n v="0.65"/>
    <n v="5.25"/>
    <n v="5.9"/>
    <m/>
    <m/>
    <x v="0"/>
    <n v="1"/>
    <n v="1.1238095238095238"/>
  </r>
  <r>
    <x v="1"/>
    <s v="JKZM1019"/>
    <x v="0"/>
    <s v="February"/>
    <d v="2026-02-10T00:00:00"/>
    <d v="1899-12-30T01:39:00"/>
    <n v="6.37"/>
    <n v="4.7300000000000004"/>
    <n v="11.1"/>
    <m/>
    <m/>
    <x v="0"/>
    <n v="1"/>
    <n v="2.3467230443974629"/>
  </r>
  <r>
    <x v="1"/>
    <s v="NHDP1009"/>
    <x v="0"/>
    <s v="February"/>
    <d v="2026-02-10T00:00:00"/>
    <d v="1899-12-30T01:33:00"/>
    <n v="2.78"/>
    <n v="3.12"/>
    <n v="5.9"/>
    <m/>
    <m/>
    <x v="0"/>
    <n v="1"/>
    <n v="1.891025641025641"/>
  </r>
  <r>
    <x v="1"/>
    <s v="HPRP1009"/>
    <x v="0"/>
    <s v="February"/>
    <d v="2026-02-10T00:00:00"/>
    <d v="1899-12-30T01:30:00"/>
    <n v="8.48"/>
    <n v="4.72"/>
    <n v="13.2"/>
    <m/>
    <m/>
    <x v="0"/>
    <n v="1"/>
    <n v="2.7966101694915255"/>
  </r>
  <r>
    <x v="1"/>
    <s v="QJJV1019"/>
    <x v="1"/>
    <s v="February"/>
    <d v="2026-02-10T00:00:00"/>
    <d v="1899-12-30T01:23:00"/>
    <n v="1.38"/>
    <n v="7.12"/>
    <n v="8.5"/>
    <m/>
    <m/>
    <x v="0"/>
    <n v="1"/>
    <n v="1.1938202247191012"/>
  </r>
  <r>
    <x v="1"/>
    <s v="TVNW1011"/>
    <x v="1"/>
    <s v="February"/>
    <d v="2026-02-10T00:00:00"/>
    <d v="1899-12-30T00:54:00"/>
    <n v="0.77"/>
    <n v="11.03"/>
    <n v="11.8"/>
    <m/>
    <m/>
    <x v="0"/>
    <n v="1"/>
    <n v="1.0698096101541252"/>
  </r>
  <r>
    <x v="1"/>
    <s v="NTLW1019"/>
    <x v="0"/>
    <s v="February"/>
    <d v="2026-02-10T00:00:00"/>
    <d v="1899-12-30T00:41:00"/>
    <n v="9.3699999999999992"/>
    <n v="3.63"/>
    <n v="13"/>
    <m/>
    <m/>
    <x v="0"/>
    <n v="1"/>
    <n v="3.5812672176308542"/>
  </r>
  <r>
    <x v="1"/>
    <s v="MHLV1018"/>
    <x v="0"/>
    <s v="February"/>
    <d v="2026-02-10T00:00:00"/>
    <d v="1899-12-30T00:37:00"/>
    <n v="3.42"/>
    <n v="4.78"/>
    <n v="8.1999999999999993"/>
    <m/>
    <m/>
    <x v="0"/>
    <n v="1"/>
    <n v="1.7154811715481169"/>
  </r>
  <r>
    <x v="1"/>
    <s v="WXJB1019"/>
    <x v="0"/>
    <s v="February"/>
    <d v="2026-02-10T00:00:00"/>
    <d v="1899-12-30T00:31:00"/>
    <n v="-17.5"/>
    <n v="27.1"/>
    <n v="9.6"/>
    <m/>
    <m/>
    <x v="0"/>
    <n v="1"/>
    <n v="0.35424354243542433"/>
  </r>
  <r>
    <x v="1"/>
    <s v="KPCP1021"/>
    <x v="1"/>
    <s v="February"/>
    <d v="2026-02-10T00:00:00"/>
    <d v="1899-12-30T00:02:00"/>
    <n v="-1.98"/>
    <n v="4.18"/>
    <n v="2.2000000000000002"/>
    <m/>
    <m/>
    <x v="0"/>
    <n v="1"/>
    <n v="0.52631578947368429"/>
  </r>
  <r>
    <x v="1"/>
    <s v="WMCN1000"/>
    <x v="3"/>
    <s v="February"/>
    <d v="2026-02-09T00:00:00"/>
    <d v="1899-12-30T23:57:00"/>
    <n v="-2.4300000000000002"/>
    <n v="2.4300000000000002"/>
    <n v="0"/>
    <s v="X"/>
    <s v="Boxing"/>
    <x v="1"/>
    <n v="1"/>
    <n v="0"/>
  </r>
  <r>
    <x v="1"/>
    <s v="ZTXV1019"/>
    <x v="0"/>
    <s v="February"/>
    <d v="2026-02-09T00:00:00"/>
    <d v="1899-12-30T08:17:00"/>
    <n v="-34.619999999999997"/>
    <n v="44.22"/>
    <n v="9.6"/>
    <m/>
    <m/>
    <x v="0"/>
    <n v="1"/>
    <n v="0.21709633649932158"/>
  </r>
  <r>
    <x v="1"/>
    <s v="HJDD1011"/>
    <x v="0"/>
    <s v="February"/>
    <d v="2026-02-09T00:00:00"/>
    <d v="1899-12-30T07:31:00"/>
    <n v="8.7799999999999994"/>
    <n v="4.42"/>
    <n v="13.2"/>
    <m/>
    <m/>
    <x v="0"/>
    <n v="1"/>
    <n v="2.9864253393665159"/>
  </r>
  <r>
    <x v="1"/>
    <s v="TDRJ1019"/>
    <x v="0"/>
    <s v="February"/>
    <d v="2026-02-09T00:00:00"/>
    <d v="1899-12-30T07:26:00"/>
    <n v="2.95"/>
    <n v="2.95"/>
    <n v="5.9"/>
    <m/>
    <m/>
    <x v="0"/>
    <n v="1"/>
    <n v="2"/>
  </r>
  <r>
    <x v="1"/>
    <s v="NLTG1019"/>
    <x v="0"/>
    <s v="February"/>
    <d v="2026-02-09T00:00:00"/>
    <d v="1899-12-30T07:22:00"/>
    <n v="-0.48"/>
    <n v="6.38"/>
    <n v="5.9"/>
    <m/>
    <m/>
    <x v="0"/>
    <n v="1"/>
    <n v="0.92476489028213171"/>
  </r>
  <r>
    <x v="1"/>
    <s v="HPHZ1009"/>
    <x v="0"/>
    <s v="February"/>
    <d v="2026-02-09T00:00:00"/>
    <d v="1899-12-30T05:32:00"/>
    <n v="3.22"/>
    <n v="2.68"/>
    <n v="5.9"/>
    <m/>
    <m/>
    <x v="0"/>
    <n v="1"/>
    <n v="2.2014925373134329"/>
  </r>
  <r>
    <x v="1"/>
    <s v="LNXT1012"/>
    <x v="0"/>
    <s v="February"/>
    <d v="2026-02-09T00:00:00"/>
    <d v="1899-12-30T05:29:00"/>
    <n v="8.4700000000000006"/>
    <n v="4.43"/>
    <n v="12.9"/>
    <m/>
    <m/>
    <x v="0"/>
    <n v="1"/>
    <n v="2.9119638826185104"/>
  </r>
  <r>
    <x v="1"/>
    <s v="GKLD1002"/>
    <x v="0"/>
    <s v="February"/>
    <d v="2026-02-09T00:00:00"/>
    <d v="1899-12-30T05:17:00"/>
    <n v="4.68"/>
    <n v="1.22"/>
    <n v="5.9"/>
    <m/>
    <m/>
    <x v="0"/>
    <n v="1"/>
    <n v="4.8360655737704921"/>
  </r>
  <r>
    <x v="1"/>
    <s v="CBBP1019"/>
    <x v="0"/>
    <s v="February"/>
    <d v="2026-02-09T00:00:00"/>
    <d v="1899-12-30T05:14:00"/>
    <n v="-11.08"/>
    <n v="16.98"/>
    <n v="5.9"/>
    <m/>
    <m/>
    <x v="0"/>
    <n v="1"/>
    <n v="0.34746760895170792"/>
  </r>
  <r>
    <x v="1"/>
    <s v="JTWZ1011"/>
    <x v="0"/>
    <s v="February"/>
    <d v="2026-02-09T00:00:00"/>
    <d v="1899-12-30T04:56:00"/>
    <n v="0.75"/>
    <n v="5.15"/>
    <n v="5.9"/>
    <m/>
    <m/>
    <x v="0"/>
    <n v="1"/>
    <n v="1.145631067961165"/>
  </r>
  <r>
    <x v="1"/>
    <s v="HPJM1010"/>
    <x v="0"/>
    <s v="February"/>
    <d v="2026-02-09T00:00:00"/>
    <d v="1899-12-30T04:50:00"/>
    <n v="6.38"/>
    <n v="3.02"/>
    <n v="9.4"/>
    <m/>
    <m/>
    <x v="0"/>
    <n v="1"/>
    <n v="3.1125827814569536"/>
  </r>
  <r>
    <x v="1"/>
    <s v="XCRZ1017"/>
    <x v="0"/>
    <s v="February"/>
    <d v="2026-02-09T00:00:00"/>
    <d v="1899-12-30T04:46:00"/>
    <n v="4.87"/>
    <n v="5.03"/>
    <n v="9.9"/>
    <m/>
    <m/>
    <x v="0"/>
    <n v="1"/>
    <n v="1.9681908548707754"/>
  </r>
  <r>
    <x v="1"/>
    <s v="QHHR1019"/>
    <x v="0"/>
    <s v="February"/>
    <d v="2026-02-09T00:00:00"/>
    <d v="1899-12-30T04:39:00"/>
    <n v="7.13"/>
    <n v="5.47"/>
    <n v="12.6"/>
    <m/>
    <m/>
    <x v="0"/>
    <n v="1"/>
    <n v="2.3034734917733091"/>
  </r>
  <r>
    <x v="1"/>
    <s v="VXVQ1148"/>
    <x v="0"/>
    <s v="February"/>
    <d v="2026-02-09T00:00:00"/>
    <d v="1899-12-30T04:31:00"/>
    <n v="2.15"/>
    <n v="3.75"/>
    <n v="5.9"/>
    <m/>
    <m/>
    <x v="0"/>
    <n v="1"/>
    <n v="1.5733333333333335"/>
  </r>
  <r>
    <x v="1"/>
    <s v="LLBP1019"/>
    <x v="0"/>
    <s v="February"/>
    <d v="2026-02-09T00:00:00"/>
    <d v="1899-12-30T04:24:00"/>
    <n v="0.85"/>
    <n v="5.05"/>
    <n v="5.9"/>
    <m/>
    <m/>
    <x v="0"/>
    <n v="1"/>
    <n v="1.1683168316831685"/>
  </r>
  <r>
    <x v="1"/>
    <s v="MLZP1003"/>
    <x v="0"/>
    <s v="February"/>
    <d v="2026-02-09T00:00:00"/>
    <d v="1899-12-30T03:19:00"/>
    <n v="-3.53"/>
    <n v="9.43"/>
    <n v="5.9"/>
    <m/>
    <m/>
    <x v="0"/>
    <n v="1"/>
    <n v="0.6256627783669142"/>
  </r>
  <r>
    <x v="1"/>
    <s v="MNJL1019"/>
    <x v="1"/>
    <s v="February"/>
    <d v="2026-02-09T00:00:00"/>
    <d v="1899-12-30T02:59:00"/>
    <n v="0.05"/>
    <n v="4.3499999999999996"/>
    <n v="4.4000000000000004"/>
    <m/>
    <m/>
    <x v="0"/>
    <n v="1"/>
    <n v="1.0114942528735633"/>
  </r>
  <r>
    <x v="1"/>
    <s v="PZCC1001"/>
    <x v="3"/>
    <s v="February"/>
    <d v="2026-02-09T00:00:00"/>
    <d v="1899-12-30T02:54:00"/>
    <n v="-36.97"/>
    <n v="36.97"/>
    <n v="0"/>
    <s v="X"/>
    <s v="Create"/>
    <x v="1"/>
    <n v="1"/>
    <n v="0"/>
  </r>
  <r>
    <x v="1"/>
    <s v="WMCN1000"/>
    <x v="3"/>
    <s v="February"/>
    <d v="2026-02-09T00:00:00"/>
    <d v="1899-12-30T01:33:00"/>
    <n v="-0.97"/>
    <n v="0.97"/>
    <n v="0"/>
    <s v="X"/>
    <s v="Boxing"/>
    <x v="1"/>
    <n v="1"/>
    <n v="0"/>
  </r>
  <r>
    <x v="1"/>
    <s v="RZVQ1019"/>
    <x v="3"/>
    <s v="February"/>
    <d v="2026-02-09T00:00:00"/>
    <d v="1899-12-30T01:31:00"/>
    <n v="-3.15"/>
    <n v="3.15"/>
    <n v="0"/>
    <s v="X"/>
    <s v="Boxing"/>
    <x v="1"/>
    <n v="1"/>
    <n v="0"/>
  </r>
  <r>
    <x v="1"/>
    <s v="QJXJ1000"/>
    <x v="3"/>
    <s v="February"/>
    <d v="2026-02-09T00:00:00"/>
    <d v="1899-12-30T01:25:00"/>
    <n v="-4.38"/>
    <n v="4.38"/>
    <n v="0"/>
    <s v="X"/>
    <s v="Boxing"/>
    <x v="1"/>
    <n v="1"/>
    <n v="0"/>
  </r>
  <r>
    <x v="1"/>
    <s v="RZVQ1019"/>
    <x v="3"/>
    <s v="February"/>
    <d v="2026-02-09T00:00:00"/>
    <d v="1899-12-30T00:28:00"/>
    <n v="-4.8499999999999996"/>
    <n v="4.8499999999999996"/>
    <n v="0"/>
    <s v="X"/>
    <s v="Boxing"/>
    <x v="1"/>
    <n v="1"/>
    <n v="0"/>
  </r>
  <r>
    <x v="1"/>
    <s v="BJNC1019"/>
    <x v="3"/>
    <s v="February"/>
    <d v="2026-02-09T00:00:00"/>
    <d v="1899-12-30T00:21:00"/>
    <n v="-17.48"/>
    <n v="17.48"/>
    <n v="0"/>
    <s v="X"/>
    <s v="Boxing"/>
    <x v="1"/>
    <n v="1"/>
    <n v="0"/>
  </r>
  <r>
    <x v="1"/>
    <s v="WVXJ1014"/>
    <x v="3"/>
    <s v="February"/>
    <d v="2026-02-09T00:00:00"/>
    <d v="1899-12-30T00:02:00"/>
    <n v="-5.12"/>
    <n v="5.12"/>
    <n v="0"/>
    <s v="X"/>
    <s v="Create"/>
    <x v="1"/>
    <n v="1"/>
    <n v="0"/>
  </r>
  <r>
    <x v="1"/>
    <s v="NDJG1019"/>
    <x v="0"/>
    <s v="February"/>
    <d v="2026-02-06T00:00:00"/>
    <d v="1899-12-30T08:28:00"/>
    <n v="-4.33"/>
    <n v="17.53"/>
    <n v="13.2"/>
    <m/>
    <m/>
    <x v="0"/>
    <n v="1"/>
    <n v="0.7529948659440957"/>
  </r>
  <r>
    <x v="1"/>
    <s v="LTRM1015"/>
    <x v="0"/>
    <s v="February"/>
    <d v="2026-02-06T00:00:00"/>
    <d v="1899-12-30T08:09:00"/>
    <n v="5.0999999999999996"/>
    <n v="6"/>
    <n v="11.1"/>
    <m/>
    <m/>
    <x v="0"/>
    <n v="1"/>
    <n v="1.8499999999999999"/>
  </r>
  <r>
    <x v="1"/>
    <s v="GVTG1018"/>
    <x v="0"/>
    <s v="February"/>
    <d v="2026-02-06T00:00:00"/>
    <d v="1899-12-30T08:02:00"/>
    <n v="2.4700000000000002"/>
    <n v="3.43"/>
    <n v="5.9"/>
    <m/>
    <m/>
    <x v="0"/>
    <n v="1"/>
    <n v="1.7201166180758019"/>
  </r>
  <r>
    <x v="1"/>
    <s v="GLLP1011"/>
    <x v="0"/>
    <s v="February"/>
    <d v="2026-02-06T00:00:00"/>
    <d v="1899-12-30T07:58:00"/>
    <n v="2.1800000000000002"/>
    <n v="5.32"/>
    <n v="7.5"/>
    <m/>
    <m/>
    <x v="0"/>
    <n v="1"/>
    <n v="1.4097744360902256"/>
  </r>
  <r>
    <x v="1"/>
    <s v="RHZP1014"/>
    <x v="0"/>
    <s v="February"/>
    <d v="2026-02-06T00:00:00"/>
    <d v="1899-12-30T07:50:00"/>
    <n v="0.3"/>
    <n v="5.6"/>
    <n v="5.9"/>
    <m/>
    <m/>
    <x v="0"/>
    <n v="1"/>
    <n v="1.0535714285714286"/>
  </r>
  <r>
    <x v="1"/>
    <s v="ZNLM1154"/>
    <x v="0"/>
    <s v="February"/>
    <d v="2026-02-06T00:00:00"/>
    <d v="1899-12-30T07:44:00"/>
    <n v="6.58"/>
    <n v="4.82"/>
    <n v="11.4"/>
    <m/>
    <m/>
    <x v="0"/>
    <n v="1"/>
    <n v="2.3651452282157677"/>
  </r>
  <r>
    <x v="1"/>
    <s v="JDKG1153"/>
    <x v="0"/>
    <s v="February"/>
    <d v="2026-02-06T00:00:00"/>
    <d v="1899-12-30T07:38:00"/>
    <n v="5.12"/>
    <n v="3.78"/>
    <n v="8.9"/>
    <m/>
    <m/>
    <x v="0"/>
    <n v="1"/>
    <n v="2.3544973544973549"/>
  </r>
  <r>
    <x v="1"/>
    <s v="QQMX1154"/>
    <x v="0"/>
    <s v="February"/>
    <d v="2026-02-06T00:00:00"/>
    <d v="1899-12-30T07:33:00"/>
    <n v="6.75"/>
    <n v="4.1500000000000004"/>
    <n v="10.9"/>
    <m/>
    <m/>
    <x v="0"/>
    <n v="1"/>
    <n v="2.6265060240963853"/>
  </r>
  <r>
    <x v="1"/>
    <s v="WVXJ1014"/>
    <x v="0"/>
    <s v="February"/>
    <d v="2026-02-06T00:00:00"/>
    <d v="1899-12-30T07:26:00"/>
    <n v="4.17"/>
    <n v="5.83"/>
    <n v="10"/>
    <m/>
    <m/>
    <x v="0"/>
    <n v="1"/>
    <n v="1.7152658662092624"/>
  </r>
  <r>
    <x v="1"/>
    <s v="KLZK1010"/>
    <x v="0"/>
    <s v="February"/>
    <d v="2026-02-06T00:00:00"/>
    <d v="1899-12-30T05:36:00"/>
    <n v="5.98"/>
    <n v="6.32"/>
    <n v="12.3"/>
    <m/>
    <m/>
    <x v="0"/>
    <n v="1"/>
    <n v="1.9462025316455696"/>
  </r>
  <r>
    <x v="1"/>
    <s v="JCPG1004"/>
    <x v="0"/>
    <s v="February"/>
    <d v="2026-02-06T00:00:00"/>
    <d v="1899-12-30T05:28:00"/>
    <n v="4.5999999999999996"/>
    <n v="4.4000000000000004"/>
    <n v="9"/>
    <m/>
    <m/>
    <x v="0"/>
    <n v="1"/>
    <n v="2.0454545454545454"/>
  </r>
  <r>
    <x v="1"/>
    <s v="GXPX1013"/>
    <x v="0"/>
    <s v="February"/>
    <d v="2026-02-06T00:00:00"/>
    <d v="1899-12-30T05:22:00"/>
    <n v="2.17"/>
    <n v="3.73"/>
    <n v="5.9"/>
    <m/>
    <m/>
    <x v="0"/>
    <n v="1"/>
    <n v="1.5817694369973192"/>
  </r>
  <r>
    <x v="1"/>
    <s v="MTQJ1018"/>
    <x v="0"/>
    <s v="February"/>
    <d v="2026-02-06T00:00:00"/>
    <d v="1899-12-30T05:18:00"/>
    <n v="0.23"/>
    <n v="5.67"/>
    <n v="5.9"/>
    <m/>
    <m/>
    <x v="0"/>
    <n v="1"/>
    <n v="1.0405643738977073"/>
  </r>
  <r>
    <x v="1"/>
    <s v="VKJC1011"/>
    <x v="1"/>
    <s v="February"/>
    <d v="2026-02-06T00:00:00"/>
    <d v="1899-12-30T05:10:00"/>
    <n v="0.45"/>
    <n v="3.55"/>
    <n v="4"/>
    <m/>
    <m/>
    <x v="0"/>
    <n v="1"/>
    <n v="1.1267605633802817"/>
  </r>
  <r>
    <x v="1"/>
    <s v="PRJD1019"/>
    <x v="0"/>
    <s v="February"/>
    <d v="2026-02-06T00:00:00"/>
    <d v="1899-12-30T05:05:00"/>
    <n v="3.25"/>
    <n v="5.65"/>
    <n v="8.9"/>
    <m/>
    <m/>
    <x v="0"/>
    <n v="1"/>
    <n v="1.5752212389380531"/>
  </r>
  <r>
    <x v="1"/>
    <s v="KDRX1019"/>
    <x v="0"/>
    <s v="February"/>
    <d v="2026-02-06T00:00:00"/>
    <d v="1899-12-30T04:58:00"/>
    <n v="0.18"/>
    <n v="5.72"/>
    <n v="5.9"/>
    <m/>
    <m/>
    <x v="0"/>
    <n v="1"/>
    <n v="1.0314685314685317"/>
  </r>
  <r>
    <x v="1"/>
    <s v="GZCR1009"/>
    <x v="0"/>
    <s v="February"/>
    <d v="2026-02-06T00:00:00"/>
    <d v="1899-12-30T04:52:00"/>
    <n v="-0.27"/>
    <n v="6.17"/>
    <n v="5.9"/>
    <m/>
    <m/>
    <x v="0"/>
    <n v="1"/>
    <n v="0.95623987034035662"/>
  </r>
  <r>
    <x v="1"/>
    <s v="LGNG1017"/>
    <x v="1"/>
    <s v="February"/>
    <d v="2026-02-06T00:00:00"/>
    <d v="1899-12-30T04:44:00"/>
    <n v="7.75"/>
    <n v="4.1500000000000004"/>
    <n v="11.9"/>
    <m/>
    <m/>
    <x v="0"/>
    <n v="1"/>
    <n v="2.867469879518072"/>
  </r>
  <r>
    <x v="1"/>
    <s v="PGGZ1000"/>
    <x v="3"/>
    <s v="February"/>
    <d v="2026-02-06T00:00:00"/>
    <d v="1899-12-30T04:38:00"/>
    <n v="-5.97"/>
    <n v="5.97"/>
    <n v="0"/>
    <s v="X"/>
    <s v="Boxing"/>
    <x v="1"/>
    <n v="1"/>
    <n v="0"/>
  </r>
  <r>
    <x v="1"/>
    <s v="WMCN1000"/>
    <x v="1"/>
    <s v="February"/>
    <d v="2026-02-06T00:00:00"/>
    <d v="1899-12-30T04:28:00"/>
    <n v="-4.25"/>
    <n v="12.25"/>
    <n v="8"/>
    <m/>
    <m/>
    <x v="0"/>
    <n v="1"/>
    <n v="0.65306122448979587"/>
  </r>
  <r>
    <x v="1"/>
    <s v="JCVM1000"/>
    <x v="1"/>
    <s v="February"/>
    <d v="2026-02-06T00:00:00"/>
    <d v="1899-12-30T03:16:00"/>
    <n v="5.75"/>
    <n v="3.25"/>
    <n v="9"/>
    <m/>
    <m/>
    <x v="0"/>
    <n v="1"/>
    <n v="2.7692307692307692"/>
  </r>
  <r>
    <x v="1"/>
    <s v="QJXJ1000"/>
    <x v="1"/>
    <s v="February"/>
    <d v="2026-02-06T00:00:00"/>
    <d v="1899-12-30T02:53:00"/>
    <n v="-3.08"/>
    <n v="12.78"/>
    <n v="9.6999999999999993"/>
    <m/>
    <m/>
    <x v="0"/>
    <n v="1"/>
    <n v="0.75899843505477305"/>
  </r>
  <r>
    <x v="1"/>
    <s v="DCDV1016"/>
    <x v="1"/>
    <s v="February"/>
    <d v="2026-02-06T00:00:00"/>
    <d v="1899-12-30T02:37:00"/>
    <n v="1.22"/>
    <n v="2.2799999999999998"/>
    <n v="3.5"/>
    <m/>
    <m/>
    <x v="0"/>
    <n v="1"/>
    <n v="1.5350877192982457"/>
  </r>
  <r>
    <x v="1"/>
    <s v="PGGZ1000"/>
    <x v="1"/>
    <s v="February"/>
    <d v="2026-02-06T00:00:00"/>
    <d v="1899-12-30T02:33:00"/>
    <n v="-6.37"/>
    <n v="16.87"/>
    <n v="10.5"/>
    <m/>
    <m/>
    <x v="0"/>
    <n v="1"/>
    <n v="0.62240663900414939"/>
  </r>
  <r>
    <x v="1"/>
    <s v="NVXP1019"/>
    <x v="1"/>
    <s v="February"/>
    <d v="2026-02-06T00:00:00"/>
    <d v="1899-12-30T02:04:00"/>
    <n v="1.75"/>
    <n v="7.35"/>
    <n v="9.1"/>
    <m/>
    <m/>
    <x v="0"/>
    <n v="1"/>
    <n v="1.2380952380952381"/>
  </r>
  <r>
    <x v="1"/>
    <s v="DTVX1000"/>
    <x v="1"/>
    <s v="February"/>
    <d v="2026-02-06T00:00:00"/>
    <d v="1899-12-30T01:54:00"/>
    <n v="-10.68"/>
    <n v="18.88"/>
    <n v="8.1999999999999993"/>
    <m/>
    <m/>
    <x v="0"/>
    <n v="1"/>
    <n v="0.43432203389830509"/>
  </r>
  <r>
    <x v="1"/>
    <s v="QBTM1001"/>
    <x v="1"/>
    <s v="February"/>
    <d v="2026-02-06T00:00:00"/>
    <d v="1899-12-30T01:34:00"/>
    <n v="9.58"/>
    <n v="7.42"/>
    <n v="17"/>
    <m/>
    <m/>
    <x v="0"/>
    <n v="1"/>
    <n v="2.2911051212938007"/>
  </r>
  <r>
    <x v="1"/>
    <s v="BPVR1019"/>
    <x v="1"/>
    <s v="February"/>
    <d v="2026-02-06T00:00:00"/>
    <d v="1899-12-30T01:24:00"/>
    <n v="26.35"/>
    <n v="14.75"/>
    <n v="41.1"/>
    <m/>
    <m/>
    <x v="0"/>
    <n v="1"/>
    <n v="2.7864406779661017"/>
  </r>
  <r>
    <x v="1"/>
    <s v="BJNC1019"/>
    <x v="3"/>
    <s v="February"/>
    <d v="2026-02-06T00:00:00"/>
    <d v="1899-12-30T00:35:00"/>
    <n v="-27.45"/>
    <n v="27.45"/>
    <n v="0"/>
    <s v="X"/>
    <s v="Boxing"/>
    <x v="1"/>
    <n v="1"/>
    <n v="0"/>
  </r>
  <r>
    <x v="1"/>
    <s v="NCGP1020"/>
    <x v="3"/>
    <s v="February"/>
    <d v="2026-02-06T00:00:00"/>
    <d v="1899-12-30T00:06:00"/>
    <n v="-21.85"/>
    <n v="21.85"/>
    <n v="0"/>
    <s v="X"/>
    <s v="Boxing"/>
    <x v="1"/>
    <n v="1"/>
    <n v="0"/>
  </r>
  <r>
    <x v="1"/>
    <s v="PKGD1007"/>
    <x v="0"/>
    <s v="February"/>
    <d v="2026-02-05T00:00:00"/>
    <d v="1899-12-30T08:11:00"/>
    <n v="1.95"/>
    <n v="3.95"/>
    <n v="5.9"/>
    <m/>
    <m/>
    <x v="0"/>
    <n v="1"/>
    <n v="1.4936708860759493"/>
  </r>
  <r>
    <x v="1"/>
    <s v="QMXM1016"/>
    <x v="0"/>
    <s v="February"/>
    <d v="2026-02-05T00:00:00"/>
    <d v="1899-12-30T08:06:00"/>
    <n v="2.93"/>
    <n v="5.07"/>
    <n v="8"/>
    <m/>
    <m/>
    <x v="0"/>
    <n v="1"/>
    <n v="1.5779092702169624"/>
  </r>
  <r>
    <x v="1"/>
    <s v="GGVL1008"/>
    <x v="0"/>
    <s v="February"/>
    <d v="2026-02-05T00:00:00"/>
    <d v="1899-12-30T07:53:00"/>
    <n v="0.5"/>
    <n v="5.4"/>
    <n v="5.9"/>
    <m/>
    <m/>
    <x v="0"/>
    <n v="1"/>
    <n v="1.0925925925925926"/>
  </r>
  <r>
    <x v="1"/>
    <s v="GXQW1008"/>
    <x v="0"/>
    <s v="February"/>
    <d v="2026-02-05T00:00:00"/>
    <d v="1899-12-30T07:47:00"/>
    <n v="3.65"/>
    <n v="5.05"/>
    <n v="8.6999999999999993"/>
    <m/>
    <m/>
    <x v="0"/>
    <n v="1"/>
    <n v="1.7227722772277227"/>
  </r>
  <r>
    <x v="1"/>
    <s v="RZVQ1019"/>
    <x v="1"/>
    <s v="February"/>
    <d v="2026-02-05T00:00:00"/>
    <d v="1899-12-30T07:39:00"/>
    <n v="0.17"/>
    <n v="30.13"/>
    <n v="30.3"/>
    <m/>
    <m/>
    <x v="0"/>
    <n v="1"/>
    <n v="1.0056422170594093"/>
  </r>
  <r>
    <x v="1"/>
    <s v="PZCC1001"/>
    <x v="0"/>
    <s v="February"/>
    <d v="2026-02-05T00:00:00"/>
    <d v="1899-12-30T05:38:00"/>
    <n v="-0.33"/>
    <n v="14.93"/>
    <n v="14.6"/>
    <m/>
    <m/>
    <x v="0"/>
    <n v="1"/>
    <n v="0.97789685197588749"/>
  </r>
  <r>
    <x v="1"/>
    <s v="CVJJ1019"/>
    <x v="0"/>
    <s v="February"/>
    <d v="2026-02-05T00:00:00"/>
    <d v="1899-12-30T03:15:00"/>
    <n v="-1.55"/>
    <n v="7.45"/>
    <n v="5.9"/>
    <m/>
    <m/>
    <x v="0"/>
    <n v="1"/>
    <n v="0.79194630872483229"/>
  </r>
  <r>
    <x v="1"/>
    <s v="LCWG1019"/>
    <x v="0"/>
    <s v="February"/>
    <d v="2026-02-05T00:00:00"/>
    <d v="1899-12-30T03:00:00"/>
    <n v="1.67"/>
    <n v="4.2300000000000004"/>
    <n v="5.9"/>
    <m/>
    <m/>
    <x v="0"/>
    <n v="1"/>
    <n v="1.3947990543735225"/>
  </r>
  <r>
    <x v="1"/>
    <s v="XQPZ1019"/>
    <x v="3"/>
    <s v="February"/>
    <d v="2026-02-05T00:00:00"/>
    <d v="1899-12-30T02:54:00"/>
    <n v="-6.17"/>
    <n v="6.17"/>
    <n v="0"/>
    <s v="X"/>
    <s v="Create"/>
    <x v="1"/>
    <n v="1"/>
    <n v="0"/>
  </r>
  <r>
    <x v="1"/>
    <s v="JXRK1018"/>
    <x v="0"/>
    <s v="February"/>
    <d v="2026-02-05T00:00:00"/>
    <d v="1899-12-30T02:26:00"/>
    <n v="1.02"/>
    <n v="4.88"/>
    <n v="5.9"/>
    <m/>
    <m/>
    <x v="0"/>
    <n v="1"/>
    <n v="1.209016393442623"/>
  </r>
  <r>
    <x v="1"/>
    <s v="KVRK1019"/>
    <x v="1"/>
    <s v="February"/>
    <d v="2026-02-05T00:00:00"/>
    <d v="1899-12-30T02:17:00"/>
    <n v="1.7"/>
    <n v="4"/>
    <n v="5.7"/>
    <m/>
    <m/>
    <x v="0"/>
    <n v="1"/>
    <n v="1.425"/>
  </r>
  <r>
    <x v="1"/>
    <s v="GRMJ1019"/>
    <x v="0"/>
    <s v="February"/>
    <d v="2026-02-05T00:00:00"/>
    <d v="1899-12-30T02:12:00"/>
    <n v="-0.63"/>
    <n v="6.53"/>
    <n v="5.9"/>
    <m/>
    <m/>
    <x v="0"/>
    <n v="1"/>
    <n v="0.9035222052067382"/>
  </r>
  <r>
    <x v="1"/>
    <s v="BBMX1003"/>
    <x v="1"/>
    <s v="February"/>
    <d v="2026-02-05T00:00:00"/>
    <d v="1899-12-30T02:04:00"/>
    <n v="6.02"/>
    <n v="3.28"/>
    <n v="9.3000000000000007"/>
    <m/>
    <m/>
    <x v="0"/>
    <n v="1"/>
    <n v="2.8353658536585371"/>
  </r>
  <r>
    <x v="1"/>
    <s v="XQPZ1019"/>
    <x v="0"/>
    <s v="February"/>
    <d v="2026-02-05T00:00:00"/>
    <d v="1899-12-30T02:00:00"/>
    <n v="-2.15"/>
    <n v="15.05"/>
    <n v="12.9"/>
    <m/>
    <m/>
    <x v="0"/>
    <n v="1"/>
    <n v="0.8571428571428571"/>
  </r>
  <r>
    <x v="1"/>
    <s v="NJRV1017"/>
    <x v="1"/>
    <s v="February"/>
    <d v="2026-02-05T00:00:00"/>
    <d v="1899-12-30T01:32:00"/>
    <n v="-2.65"/>
    <n v="16.05"/>
    <n v="13.4"/>
    <m/>
    <m/>
    <x v="0"/>
    <n v="1"/>
    <n v="0.83489096573208721"/>
  </r>
  <r>
    <x v="1"/>
    <s v="BJNC1019"/>
    <x v="3"/>
    <s v="February"/>
    <d v="2026-02-05T00:00:00"/>
    <d v="1899-12-30T01:15:00"/>
    <n v="-5.77"/>
    <n v="5.77"/>
    <n v="0"/>
    <s v="X"/>
    <s v="Boxing"/>
    <x v="1"/>
    <n v="1"/>
    <n v="0"/>
  </r>
  <r>
    <x v="1"/>
    <s v="HZBX1017"/>
    <x v="1"/>
    <s v="February"/>
    <d v="2026-02-05T00:00:00"/>
    <d v="1899-12-30T00:42:00"/>
    <n v="15.5"/>
    <n v="4.2"/>
    <n v="19.7"/>
    <m/>
    <m/>
    <x v="0"/>
    <n v="1"/>
    <n v="4.6904761904761898"/>
  </r>
  <r>
    <x v="1"/>
    <s v="XRRN1019"/>
    <x v="3"/>
    <s v="February"/>
    <d v="2026-02-04T00:00:00"/>
    <d v="1899-12-30T23:46:00"/>
    <n v="-2.02"/>
    <n v="2.02"/>
    <n v="0"/>
    <s v="X"/>
    <s v="Boxing"/>
    <x v="1"/>
    <n v="1"/>
    <n v="0"/>
  </r>
  <r>
    <x v="1"/>
    <s v="NCGP1020"/>
    <x v="1"/>
    <s v="February"/>
    <d v="2026-02-04T00:00:00"/>
    <d v="1899-12-30T08:05:00"/>
    <n v="-1.87"/>
    <n v="28.17"/>
    <n v="26.3"/>
    <m/>
    <m/>
    <x v="0"/>
    <n v="1"/>
    <n v="0.9336173233936812"/>
  </r>
  <r>
    <x v="1"/>
    <s v="QKHQ1015"/>
    <x v="1"/>
    <s v="February"/>
    <d v="2026-02-04T00:00:00"/>
    <d v="1899-12-30T06:05:00"/>
    <n v="3.8"/>
    <n v="2.1"/>
    <n v="5.9"/>
    <m/>
    <m/>
    <x v="0"/>
    <n v="1"/>
    <n v="2.8095238095238098"/>
  </r>
  <r>
    <x v="1"/>
    <s v="XRRN1019"/>
    <x v="1"/>
    <s v="February"/>
    <d v="2026-02-04T00:00:00"/>
    <d v="1899-12-30T05:21:00"/>
    <n v="7.0000000000000007E-2"/>
    <n v="12.73"/>
    <n v="12.8"/>
    <m/>
    <m/>
    <x v="0"/>
    <n v="1"/>
    <n v="1.0054988216810683"/>
  </r>
  <r>
    <x v="1"/>
    <s v="DTZN1019"/>
    <x v="0"/>
    <s v="February"/>
    <d v="2026-02-04T00:00:00"/>
    <d v="1899-12-30T03:17:00"/>
    <n v="-4.62"/>
    <n v="14.42"/>
    <n v="9.8000000000000007"/>
    <m/>
    <m/>
    <x v="0"/>
    <n v="1"/>
    <n v="0.67961165048543692"/>
  </r>
  <r>
    <x v="1"/>
    <s v="DNMB1020"/>
    <x v="1"/>
    <s v="February"/>
    <d v="2026-02-04T00:00:00"/>
    <d v="1899-12-30T02:31:00"/>
    <n v="5.97"/>
    <n v="1.73"/>
    <n v="7.7"/>
    <m/>
    <m/>
    <x v="0"/>
    <n v="1"/>
    <n v="4.4508670520231215"/>
  </r>
  <r>
    <x v="1"/>
    <s v="BJNC1019"/>
    <x v="3"/>
    <s v="February"/>
    <d v="2026-02-04T00:00:00"/>
    <d v="1899-12-30T02:20:00"/>
    <n v="-9.0299999999999994"/>
    <n v="9.0299999999999994"/>
    <n v="0"/>
    <s v="X"/>
    <s v="Boxing"/>
    <x v="1"/>
    <n v="1"/>
    <n v="0"/>
  </r>
  <r>
    <x v="1"/>
    <s v="RLQN1020"/>
    <x v="1"/>
    <s v="February"/>
    <d v="2026-02-04T00:00:00"/>
    <d v="1899-12-30T02:10:00"/>
    <n v="10.23"/>
    <n v="18.170000000000002"/>
    <n v="28.4"/>
    <m/>
    <m/>
    <x v="0"/>
    <n v="1"/>
    <n v="1.5630159603742431"/>
  </r>
  <r>
    <x v="1"/>
    <s v="XPRH1020"/>
    <x v="1"/>
    <s v="February"/>
    <d v="2026-02-04T00:00:00"/>
    <d v="1899-12-30T01:52:00"/>
    <n v="4.2300000000000004"/>
    <n v="9.77"/>
    <n v="14"/>
    <m/>
    <m/>
    <x v="0"/>
    <n v="1"/>
    <n v="1.4329580348004094"/>
  </r>
  <r>
    <x v="1"/>
    <s v="QZWC1019"/>
    <x v="1"/>
    <s v="February"/>
    <d v="2026-02-04T00:00:00"/>
    <d v="1899-12-30T01:41:00"/>
    <n v="6.85"/>
    <n v="3.15"/>
    <n v="10"/>
    <m/>
    <m/>
    <x v="0"/>
    <n v="1"/>
    <n v="3.1746031746031749"/>
  </r>
  <r>
    <x v="1"/>
    <s v="KRKM1019"/>
    <x v="1"/>
    <s v="February"/>
    <d v="2026-02-04T00:00:00"/>
    <d v="1899-12-30T01:38:00"/>
    <n v="7.17"/>
    <n v="4.13"/>
    <n v="11.3"/>
    <m/>
    <m/>
    <x v="0"/>
    <n v="1"/>
    <n v="2.7360774818401938"/>
  </r>
  <r>
    <x v="1"/>
    <s v="DGJZ1017"/>
    <x v="1"/>
    <s v="February"/>
    <d v="2026-02-04T00:00:00"/>
    <d v="1899-12-30T01:33:00"/>
    <n v="25.32"/>
    <n v="14.98"/>
    <n v="40.299999999999997"/>
    <m/>
    <m/>
    <x v="0"/>
    <n v="1"/>
    <n v="2.6902536715620826"/>
  </r>
  <r>
    <x v="1"/>
    <s v="BDNP1019"/>
    <x v="3"/>
    <s v="February"/>
    <d v="2026-02-04T00:00:00"/>
    <d v="1899-12-30T01:17:00"/>
    <n v="-8.7200000000000006"/>
    <n v="8.7200000000000006"/>
    <n v="0"/>
    <s v="X"/>
    <s v="Create"/>
    <x v="1"/>
    <n v="1"/>
    <n v="0"/>
  </r>
  <r>
    <x v="1"/>
    <s v="BJNC1019"/>
    <x v="3"/>
    <s v="February"/>
    <d v="2026-02-04T00:00:00"/>
    <d v="1899-12-30T01:08:00"/>
    <n v="-23.25"/>
    <n v="23.25"/>
    <n v="0"/>
    <s v="X"/>
    <s v="Boxing"/>
    <x v="1"/>
    <n v="1"/>
    <n v="0"/>
  </r>
  <r>
    <x v="1"/>
    <s v="BJNC1019"/>
    <x v="3"/>
    <s v="February"/>
    <d v="2026-02-03T00:00:00"/>
    <d v="1899-12-30T05:10:00"/>
    <n v="-17.850000000000001"/>
    <n v="17.850000000000001"/>
    <n v="0"/>
    <s v="X"/>
    <s v="Boxing"/>
    <x v="1"/>
    <n v="1"/>
    <n v="0"/>
  </r>
  <r>
    <x v="1"/>
    <s v="BDNP1019"/>
    <x v="3"/>
    <s v="February"/>
    <d v="2026-02-03T00:00:00"/>
    <d v="1899-12-30T04:51:00"/>
    <n v="-43.88"/>
    <n v="43.88"/>
    <n v="0"/>
    <s v="X"/>
    <s v="Create"/>
    <x v="1"/>
    <n v="1"/>
    <n v="0"/>
  </r>
  <r>
    <x v="1"/>
    <s v="BJNC1019"/>
    <x v="1"/>
    <s v="February"/>
    <d v="2026-02-03T00:00:00"/>
    <d v="1899-12-30T03:08:00"/>
    <n v="-56.02"/>
    <n v="98.32"/>
    <n v="42.3"/>
    <m/>
    <m/>
    <x v="0"/>
    <n v="1"/>
    <n v="0.4302278275020342"/>
  </r>
  <r>
    <x v="1"/>
    <s v="VZWD1019"/>
    <x v="3"/>
    <s v="February"/>
    <d v="2026-02-03T00:00:00"/>
    <d v="1899-12-30T00:03:00"/>
    <n v="-6.85"/>
    <n v="6.85"/>
    <n v="0"/>
    <s v="X"/>
    <s v="Create"/>
    <x v="1"/>
    <n v="1"/>
    <n v="0"/>
  </r>
  <r>
    <x v="1"/>
    <s v="BDNP1019"/>
    <x v="3"/>
    <s v="February"/>
    <d v="2026-02-02T00:00:00"/>
    <d v="1899-12-30T23:54:00"/>
    <n v="-7.4"/>
    <n v="7.4"/>
    <n v="0"/>
    <s v="X"/>
    <s v="Create"/>
    <x v="1"/>
    <n v="1"/>
    <n v="0"/>
  </r>
  <r>
    <x v="1"/>
    <s v="LNKG1001"/>
    <x v="1"/>
    <s v="February"/>
    <d v="2026-02-02T00:00:00"/>
    <d v="1899-12-30T06:27:00"/>
    <n v="4.82"/>
    <n v="21.58"/>
    <n v="26.4"/>
    <m/>
    <m/>
    <x v="0"/>
    <n v="1"/>
    <n v="1.2233549582947174"/>
  </r>
  <r>
    <x v="1"/>
    <s v="PPRM1019"/>
    <x v="3"/>
    <s v="February"/>
    <d v="2026-02-02T00:00:00"/>
    <d v="1899-12-30T03:19:00"/>
    <n v="-7.68"/>
    <n v="7.68"/>
    <n v="0"/>
    <s v="X"/>
    <s v="Create"/>
    <x v="1"/>
    <n v="1"/>
    <n v="0"/>
  </r>
  <r>
    <x v="1"/>
    <s v="VZWD1019"/>
    <x v="0"/>
    <s v="February"/>
    <d v="2026-02-02T00:00:00"/>
    <d v="1899-12-30T03:09:00"/>
    <n v="15.22"/>
    <n v="3.68"/>
    <n v="18.899999999999999"/>
    <m/>
    <m/>
    <x v="0"/>
    <n v="1"/>
    <n v="5.1358695652173907"/>
  </r>
  <r>
    <x v="1"/>
    <s v="QZTK1019"/>
    <x v="0"/>
    <s v="February"/>
    <d v="2026-02-02T00:00:00"/>
    <d v="1899-12-30T02:46:00"/>
    <n v="-2.72"/>
    <n v="8.6199999999999992"/>
    <n v="5.9"/>
    <m/>
    <m/>
    <x v="0"/>
    <n v="1"/>
    <n v="0.68445475638051056"/>
  </r>
  <r>
    <x v="1"/>
    <s v="LWXD1002"/>
    <x v="3"/>
    <s v="February"/>
    <d v="2026-02-02T00:00:00"/>
    <d v="1899-12-30T02:36:00"/>
    <n v="-4.05"/>
    <n v="4.05"/>
    <n v="0"/>
    <s v="X"/>
    <s v="Create"/>
    <x v="1"/>
    <n v="1"/>
    <n v="0"/>
  </r>
  <r>
    <x v="1"/>
    <s v="PPRM1019"/>
    <x v="0"/>
    <s v="February"/>
    <d v="2026-02-02T00:00:00"/>
    <d v="1899-12-30T02:18:00"/>
    <n v="-11.2"/>
    <n v="23.5"/>
    <n v="12.3"/>
    <m/>
    <m/>
    <x v="0"/>
    <n v="1"/>
    <n v="0.52340425531914891"/>
  </r>
  <r>
    <x v="1"/>
    <s v="LWXD1002"/>
    <x v="3"/>
    <s v="February"/>
    <d v="2026-02-02T00:00:00"/>
    <d v="1899-12-30T00:37:00"/>
    <n v="-9.08"/>
    <n v="9.08"/>
    <n v="0"/>
    <s v="X"/>
    <s v="Create"/>
    <x v="1"/>
    <n v="1"/>
    <n v="0"/>
  </r>
  <r>
    <x v="1"/>
    <s v="WLJM1002"/>
    <x v="3"/>
    <s v="February"/>
    <d v="2026-02-02T00:00:00"/>
    <d v="1899-12-30T00:06:00"/>
    <n v="-8.9"/>
    <n v="8.9"/>
    <n v="0"/>
    <s v="X"/>
    <s v="Boxing"/>
    <x v="1"/>
    <n v="1"/>
    <n v="0"/>
  </r>
  <r>
    <x v="1"/>
    <s v="MBHD1004"/>
    <x v="3"/>
    <s v="February"/>
    <d v="2026-02-01T00:00:00"/>
    <d v="1899-12-30T23:56:00"/>
    <n v="-3.47"/>
    <n v="3.47"/>
    <n v="0"/>
    <s v="X"/>
    <s v="Create"/>
    <x v="1"/>
    <n v="1"/>
    <n v="0"/>
  </r>
  <r>
    <x v="2"/>
    <s v="CJPG1015"/>
    <x v="2"/>
    <s v="February"/>
    <d v="2026-02-13T00:00:00"/>
    <d v="1899-12-30T08:23:00"/>
    <n v="3.55"/>
    <n v="8.15"/>
    <n v="11.7"/>
    <m/>
    <m/>
    <x v="0"/>
    <n v="1"/>
    <n v="1.4355828220858895"/>
  </r>
  <r>
    <x v="2"/>
    <s v="KGKJ1019"/>
    <x v="0"/>
    <s v="February"/>
    <d v="2026-02-13T00:00:00"/>
    <d v="1899-12-30T08:10:00"/>
    <n v="3.7"/>
    <n v="7.9"/>
    <n v="11.6"/>
    <m/>
    <m/>
    <x v="0"/>
    <n v="1"/>
    <n v="1.4683544303797467"/>
  </r>
  <r>
    <x v="2"/>
    <s v="NWKT1019"/>
    <x v="0"/>
    <s v="February"/>
    <d v="2026-02-13T00:00:00"/>
    <d v="1899-12-30T07:55:00"/>
    <n v="-10.17"/>
    <n v="16.07"/>
    <n v="5.9"/>
    <m/>
    <m/>
    <x v="0"/>
    <n v="1"/>
    <n v="0.36714374611076539"/>
  </r>
  <r>
    <x v="2"/>
    <s v="PTXT1004"/>
    <x v="0"/>
    <s v="February"/>
    <d v="2026-02-13T00:00:00"/>
    <d v="1899-12-30T07:37:00"/>
    <n v="-0.67"/>
    <n v="11.67"/>
    <n v="11"/>
    <m/>
    <m/>
    <x v="0"/>
    <n v="1"/>
    <n v="0.94258783204798624"/>
  </r>
  <r>
    <x v="2"/>
    <s v="JXTC1007"/>
    <x v="0"/>
    <s v="February"/>
    <d v="2026-02-13T00:00:00"/>
    <d v="1899-12-30T06:57:00"/>
    <n v="7.62"/>
    <n v="6.48"/>
    <n v="14.1"/>
    <m/>
    <m/>
    <x v="0"/>
    <n v="1"/>
    <n v="2.1759259259259256"/>
  </r>
  <r>
    <x v="2"/>
    <s v="WMJL1019"/>
    <x v="0"/>
    <s v="February"/>
    <d v="2026-02-13T00:00:00"/>
    <d v="1899-12-30T05:50:00"/>
    <n v="4.18"/>
    <n v="7.12"/>
    <n v="11.3"/>
    <m/>
    <m/>
    <x v="0"/>
    <n v="1"/>
    <n v="1.5870786516853934"/>
  </r>
  <r>
    <x v="2"/>
    <s v="NXBC1019"/>
    <x v="1"/>
    <s v="February"/>
    <d v="2026-02-13T00:00:00"/>
    <d v="1899-12-30T05:20:00"/>
    <n v="-0.35"/>
    <n v="6.05"/>
    <n v="5.7"/>
    <m/>
    <m/>
    <x v="0"/>
    <n v="1"/>
    <n v="0.94214876033057859"/>
  </r>
  <r>
    <x v="2"/>
    <s v="TBDH1004"/>
    <x v="1"/>
    <s v="February"/>
    <d v="2026-02-13T00:00:00"/>
    <d v="1899-12-30T05:13:00"/>
    <n v="10.92"/>
    <n v="9.48"/>
    <n v="20.399999999999999"/>
    <m/>
    <m/>
    <x v="0"/>
    <n v="1"/>
    <n v="2.1518987341772151"/>
  </r>
  <r>
    <x v="2"/>
    <s v="GBTR1019"/>
    <x v="1"/>
    <s v="February"/>
    <d v="2026-02-13T00:00:00"/>
    <d v="1899-12-30T04:59:00"/>
    <n v="22.08"/>
    <n v="5.12"/>
    <n v="27.2"/>
    <m/>
    <m/>
    <x v="0"/>
    <n v="1"/>
    <n v="5.3125"/>
  </r>
  <r>
    <x v="2"/>
    <s v="KCCG1000"/>
    <x v="1"/>
    <s v="February"/>
    <d v="2026-02-13T00:00:00"/>
    <d v="1899-12-30T04:28:00"/>
    <n v="-0.92"/>
    <n v="7.32"/>
    <n v="6.4"/>
    <m/>
    <m/>
    <x v="0"/>
    <n v="1"/>
    <n v="0.87431693989071035"/>
  </r>
  <r>
    <x v="2"/>
    <s v="RRKJ1016"/>
    <x v="1"/>
    <s v="February"/>
    <d v="2026-02-13T00:00:00"/>
    <d v="1899-12-30T03:21:00"/>
    <n v="14.97"/>
    <n v="9.93"/>
    <n v="24.9"/>
    <m/>
    <m/>
    <x v="0"/>
    <n v="1"/>
    <n v="2.5075528700906342"/>
  </r>
  <r>
    <x v="2"/>
    <s v="JNZR1012"/>
    <x v="1"/>
    <s v="February"/>
    <d v="2026-02-13T00:00:00"/>
    <d v="1899-12-30T02:54:00"/>
    <n v="2.67"/>
    <n v="9.33"/>
    <n v="12"/>
    <m/>
    <m/>
    <x v="0"/>
    <n v="1"/>
    <n v="1.2861736334405145"/>
  </r>
  <r>
    <x v="2"/>
    <s v="ZMRX1004"/>
    <x v="0"/>
    <s v="February"/>
    <d v="2026-02-13T00:00:00"/>
    <d v="1899-12-30T02:42:00"/>
    <n v="5.75"/>
    <n v="8.4499999999999993"/>
    <n v="14.2"/>
    <m/>
    <m/>
    <x v="0"/>
    <n v="1"/>
    <n v="1.6804733727810652"/>
  </r>
  <r>
    <x v="2"/>
    <s v="BLJZ1012"/>
    <x v="0"/>
    <s v="February"/>
    <d v="2026-02-13T00:00:00"/>
    <d v="1899-12-30T02:26:00"/>
    <n v="-2.83"/>
    <n v="8.73"/>
    <n v="5.9"/>
    <m/>
    <m/>
    <x v="0"/>
    <n v="1"/>
    <n v="0.67583046964490268"/>
  </r>
  <r>
    <x v="2"/>
    <s v="BRWL1012"/>
    <x v="3"/>
    <s v="February"/>
    <d v="2026-02-13T00:00:00"/>
    <d v="1899-12-30T02:15:00"/>
    <n v="-7.5"/>
    <n v="7.5"/>
    <n v="0"/>
    <s v="X"/>
    <s v="Boxing"/>
    <x v="1"/>
    <n v="1"/>
    <n v="0"/>
  </r>
  <r>
    <x v="2"/>
    <s v="JXJX1019"/>
    <x v="1"/>
    <s v="February"/>
    <d v="2026-02-13T00:00:00"/>
    <d v="1899-12-30T02:06:00"/>
    <n v="0.28000000000000003"/>
    <n v="6.62"/>
    <n v="6.9"/>
    <m/>
    <m/>
    <x v="0"/>
    <n v="1"/>
    <n v="1.042296072507553"/>
  </r>
  <r>
    <x v="2"/>
    <s v="QPLG1017"/>
    <x v="1"/>
    <s v="February"/>
    <d v="2026-02-13T00:00:00"/>
    <d v="1899-12-30T01:57:00"/>
    <n v="0.65"/>
    <n v="4.75"/>
    <n v="5.4"/>
    <m/>
    <m/>
    <x v="0"/>
    <n v="1"/>
    <n v="1.1368421052631579"/>
  </r>
  <r>
    <x v="2"/>
    <s v="MRDD1010"/>
    <x v="1"/>
    <s v="February"/>
    <d v="2026-02-13T00:00:00"/>
    <d v="1899-12-30T01:51:00"/>
    <n v="-1.5"/>
    <n v="5"/>
    <n v="3.5"/>
    <m/>
    <m/>
    <x v="0"/>
    <n v="1"/>
    <n v="0.7"/>
  </r>
  <r>
    <x v="2"/>
    <s v="BRWL1012"/>
    <x v="3"/>
    <s v="February"/>
    <d v="2026-02-13T00:00:00"/>
    <d v="1899-12-30T01:43:00"/>
    <n v="-3.48"/>
    <n v="3.48"/>
    <n v="0"/>
    <s v="X"/>
    <s v="Boxing"/>
    <x v="1"/>
    <n v="1"/>
    <n v="0"/>
  </r>
  <r>
    <x v="2"/>
    <s v="HKBX1000"/>
    <x v="1"/>
    <s v="February"/>
    <d v="2026-02-13T00:00:00"/>
    <d v="1899-12-30T00:50:00"/>
    <n v="-1.27"/>
    <n v="17.670000000000002"/>
    <n v="16.399999999999999"/>
    <m/>
    <m/>
    <x v="0"/>
    <n v="1"/>
    <n v="0.9281267685342387"/>
  </r>
  <r>
    <x v="2"/>
    <s v="QPBZ1003"/>
    <x v="1"/>
    <s v="February"/>
    <d v="2026-02-13T00:00:00"/>
    <d v="1899-12-30T00:29:00"/>
    <n v="1.1200000000000001"/>
    <n v="6.18"/>
    <n v="7.3"/>
    <m/>
    <m/>
    <x v="0"/>
    <n v="1"/>
    <n v="1.1812297734627832"/>
  </r>
  <r>
    <x v="2"/>
    <s v="KCCG1000"/>
    <x v="1"/>
    <s v="February"/>
    <d v="2026-02-13T00:00:00"/>
    <d v="1899-12-30T00:13:00"/>
    <n v="-1.37"/>
    <n v="7.77"/>
    <n v="6.4"/>
    <m/>
    <m/>
    <x v="0"/>
    <n v="1"/>
    <n v="0.82368082368082374"/>
  </r>
  <r>
    <x v="2"/>
    <s v="BRWL1012"/>
    <x v="3"/>
    <s v="February"/>
    <d v="2026-02-13T00:00:00"/>
    <d v="1899-12-30T00:00:00"/>
    <n v="-6.83"/>
    <n v="6.83"/>
    <n v="0"/>
    <s v="X"/>
    <s v="Boxing"/>
    <x v="1"/>
    <n v="1"/>
    <n v="0"/>
  </r>
  <r>
    <x v="2"/>
    <s v="XMZT1009"/>
    <x v="3"/>
    <s v="February"/>
    <d v="2026-02-12T00:00:00"/>
    <d v="1899-12-30T08:26:00"/>
    <n v="-1.52"/>
    <n v="1.52"/>
    <n v="0"/>
    <s v="X"/>
    <s v="Create"/>
    <x v="1"/>
    <n v="1"/>
    <n v="0"/>
  </r>
  <r>
    <x v="2"/>
    <s v="NNRK1000"/>
    <x v="0"/>
    <s v="February"/>
    <d v="2026-02-12T00:00:00"/>
    <d v="1899-12-30T08:24:00"/>
    <n v="-5.08"/>
    <n v="10.98"/>
    <n v="5.9"/>
    <m/>
    <m/>
    <x v="0"/>
    <n v="1"/>
    <n v="0.53734061930783239"/>
  </r>
  <r>
    <x v="2"/>
    <s v="XMZT1009"/>
    <x v="0"/>
    <s v="February"/>
    <d v="2026-02-12T00:00:00"/>
    <d v="1899-12-30T08:12:00"/>
    <n v="4.8499999999999996"/>
    <n v="4.25"/>
    <n v="9.1"/>
    <m/>
    <m/>
    <x v="0"/>
    <n v="1"/>
    <n v="2.1411764705882352"/>
  </r>
  <r>
    <x v="2"/>
    <s v="KPXH1000"/>
    <x v="1"/>
    <s v="February"/>
    <d v="2026-02-12T00:00:00"/>
    <d v="1899-12-30T08:06:00"/>
    <n v="2.9"/>
    <n v="7.3"/>
    <n v="10.199999999999999"/>
    <m/>
    <m/>
    <x v="0"/>
    <n v="1"/>
    <n v="1.3972602739726028"/>
  </r>
  <r>
    <x v="2"/>
    <s v="XRKG1013"/>
    <x v="1"/>
    <s v="February"/>
    <d v="2026-02-12T00:00:00"/>
    <d v="1899-12-30T07:53:00"/>
    <n v="17.25"/>
    <n v="1.65"/>
    <n v="18.899999999999999"/>
    <m/>
    <m/>
    <x v="0"/>
    <n v="1"/>
    <n v="11.454545454545455"/>
  </r>
  <r>
    <x v="2"/>
    <s v="PHVC1007"/>
    <x v="1"/>
    <s v="February"/>
    <d v="2026-02-12T00:00:00"/>
    <d v="1899-12-30T07:49:00"/>
    <n v="-5.75"/>
    <n v="15.55"/>
    <n v="9.8000000000000007"/>
    <m/>
    <m/>
    <x v="0"/>
    <n v="1"/>
    <n v="0.63022508038585212"/>
  </r>
  <r>
    <x v="2"/>
    <s v="NTXN1016"/>
    <x v="0"/>
    <s v="February"/>
    <d v="2026-02-12T00:00:00"/>
    <d v="1899-12-30T07:29:00"/>
    <n v="3.5"/>
    <n v="9.8000000000000007"/>
    <n v="13.3"/>
    <m/>
    <m/>
    <x v="0"/>
    <n v="1"/>
    <n v="1.3571428571428572"/>
  </r>
  <r>
    <x v="2"/>
    <s v="TQBC1020"/>
    <x v="1"/>
    <s v="February"/>
    <d v="2026-02-12T00:00:00"/>
    <d v="1899-12-30T05:40:00"/>
    <n v="1.77"/>
    <n v="10.029999999999999"/>
    <n v="11.8"/>
    <m/>
    <m/>
    <x v="0"/>
    <n v="1"/>
    <n v="1.1764705882352942"/>
  </r>
  <r>
    <x v="2"/>
    <s v="BRWL1012"/>
    <x v="1"/>
    <s v="February"/>
    <d v="2026-02-12T00:00:00"/>
    <d v="1899-12-30T05:29:00"/>
    <n v="-18.02"/>
    <n v="30.72"/>
    <n v="12.7"/>
    <m/>
    <m/>
    <x v="0"/>
    <n v="1"/>
    <n v="0.41341145833333331"/>
  </r>
  <r>
    <x v="2"/>
    <s v="RZVK1013"/>
    <x v="0"/>
    <s v="February"/>
    <d v="2026-02-12T00:00:00"/>
    <d v="1899-12-30T04:15:00"/>
    <n v="-1.75"/>
    <n v="7.65"/>
    <n v="5.9"/>
    <m/>
    <m/>
    <x v="0"/>
    <n v="1"/>
    <n v="0.77124183006535951"/>
  </r>
  <r>
    <x v="2"/>
    <s v="MCGN1009"/>
    <x v="0"/>
    <s v="February"/>
    <d v="2026-02-12T00:00:00"/>
    <d v="1899-12-30T03:15:00"/>
    <n v="-5.67"/>
    <n v="11.57"/>
    <n v="5.9"/>
    <m/>
    <m/>
    <x v="0"/>
    <n v="1"/>
    <n v="0.50993949870354371"/>
  </r>
  <r>
    <x v="2"/>
    <s v="PZKG1019"/>
    <x v="1"/>
    <s v="February"/>
    <d v="2026-02-12T00:00:00"/>
    <d v="1899-12-30T02:48:00"/>
    <n v="4.67"/>
    <n v="7.83"/>
    <n v="12.5"/>
    <m/>
    <m/>
    <x v="0"/>
    <n v="1"/>
    <n v="1.5964240102171137"/>
  </r>
  <r>
    <x v="2"/>
    <s v="MVHV1013"/>
    <x v="1"/>
    <s v="February"/>
    <d v="2026-02-12T00:00:00"/>
    <d v="1899-12-30T02:38:00"/>
    <n v="5.33"/>
    <n v="7.77"/>
    <n v="13.1"/>
    <m/>
    <m/>
    <x v="0"/>
    <n v="1"/>
    <n v="1.685971685971686"/>
  </r>
  <r>
    <x v="2"/>
    <s v="THNR1020"/>
    <x v="1"/>
    <s v="February"/>
    <d v="2026-02-12T00:00:00"/>
    <d v="1899-12-30T02:29:00"/>
    <n v="4.37"/>
    <n v="3.33"/>
    <n v="7.7"/>
    <m/>
    <m/>
    <x v="0"/>
    <n v="1"/>
    <n v="2.3123123123123124"/>
  </r>
  <r>
    <x v="2"/>
    <s v="RVKG1007"/>
    <x v="1"/>
    <s v="February"/>
    <d v="2026-02-12T00:00:00"/>
    <d v="1899-12-30T02:25:00"/>
    <n v="3.73"/>
    <n v="3.17"/>
    <n v="6.9"/>
    <m/>
    <m/>
    <x v="0"/>
    <n v="1"/>
    <n v="2.1766561514195586"/>
  </r>
  <r>
    <x v="2"/>
    <s v="ZJWQ1013"/>
    <x v="1"/>
    <s v="February"/>
    <d v="2026-02-12T00:00:00"/>
    <d v="1899-12-30T02:21:00"/>
    <n v="6"/>
    <n v="6.5"/>
    <n v="12.5"/>
    <m/>
    <m/>
    <x v="0"/>
    <n v="1"/>
    <n v="1.9230769230769231"/>
  </r>
  <r>
    <x v="2"/>
    <s v="ZRQT1007"/>
    <x v="1"/>
    <s v="February"/>
    <d v="2026-02-12T00:00:00"/>
    <d v="1899-12-30T02:13:00"/>
    <n v="8.18"/>
    <n v="2.72"/>
    <n v="10.9"/>
    <m/>
    <m/>
    <x v="0"/>
    <n v="1"/>
    <n v="4.0073529411764701"/>
  </r>
  <r>
    <x v="2"/>
    <s v="ZZGP1017"/>
    <x v="3"/>
    <s v="February"/>
    <d v="2026-02-12T00:00:00"/>
    <d v="1899-12-30T02:09:00"/>
    <n v="-10.85"/>
    <n v="10.85"/>
    <n v="0"/>
    <s v="X"/>
    <s v="Boxing"/>
    <x v="1"/>
    <n v="1"/>
    <n v="0"/>
  </r>
  <r>
    <x v="2"/>
    <s v="XVNQ1017"/>
    <x v="1"/>
    <s v="February"/>
    <d v="2026-02-12T00:00:00"/>
    <d v="1899-12-30T01:52:00"/>
    <n v="7"/>
    <n v="8.6999999999999993"/>
    <n v="15.7"/>
    <m/>
    <m/>
    <x v="0"/>
    <n v="1"/>
    <n v="1.8045977011494254"/>
  </r>
  <r>
    <x v="2"/>
    <s v="NLCX1013"/>
    <x v="1"/>
    <s v="February"/>
    <d v="2026-02-12T00:00:00"/>
    <d v="1899-12-30T01:39:00"/>
    <n v="4.83"/>
    <n v="6.37"/>
    <n v="11.2"/>
    <m/>
    <m/>
    <x v="0"/>
    <n v="1"/>
    <n v="1.758241758241758"/>
  </r>
  <r>
    <x v="2"/>
    <s v="ZZGP1017"/>
    <x v="1"/>
    <s v="February"/>
    <d v="2026-02-12T00:00:00"/>
    <d v="1899-12-30T01:30:00"/>
    <n v="14.92"/>
    <n v="14.88"/>
    <n v="29.8"/>
    <m/>
    <m/>
    <x v="0"/>
    <n v="1"/>
    <n v="2.0026881720430105"/>
  </r>
  <r>
    <x v="2"/>
    <s v="XHWZ1017"/>
    <x v="1"/>
    <s v="February"/>
    <d v="2026-02-12T00:00:00"/>
    <d v="1899-12-30T00:47:00"/>
    <n v="16.5"/>
    <n v="7.4"/>
    <n v="23.9"/>
    <m/>
    <m/>
    <x v="0"/>
    <n v="1"/>
    <n v="3.2297297297297294"/>
  </r>
  <r>
    <x v="2"/>
    <s v="LHML1013"/>
    <x v="1"/>
    <s v="February"/>
    <d v="2026-02-12T00:00:00"/>
    <d v="1899-12-30T00:32:00"/>
    <n v="3.62"/>
    <n v="4.78"/>
    <n v="8.4"/>
    <m/>
    <m/>
    <x v="0"/>
    <n v="1"/>
    <n v="1.7573221757322175"/>
  </r>
  <r>
    <x v="2"/>
    <s v="QKKZ1000"/>
    <x v="1"/>
    <s v="February"/>
    <d v="2026-02-12T00:00:00"/>
    <d v="1899-12-30T00:26:00"/>
    <n v="0.43"/>
    <n v="5.47"/>
    <n v="5.9"/>
    <m/>
    <m/>
    <x v="0"/>
    <n v="1"/>
    <n v="1.0786106032906766"/>
  </r>
  <r>
    <x v="2"/>
    <s v="XRXK1000"/>
    <x v="1"/>
    <s v="February"/>
    <d v="2026-02-12T00:00:00"/>
    <d v="1899-12-30T00:19:00"/>
    <n v="1"/>
    <n v="5.9"/>
    <n v="6.9"/>
    <m/>
    <m/>
    <x v="0"/>
    <n v="1"/>
    <n v="1.1694915254237288"/>
  </r>
  <r>
    <x v="2"/>
    <s v="XHQT1012"/>
    <x v="1"/>
    <s v="February"/>
    <d v="2026-02-12T00:00:00"/>
    <d v="1899-12-30T00:10:00"/>
    <n v="1.65"/>
    <n v="5.45"/>
    <n v="7.1"/>
    <m/>
    <m/>
    <x v="0"/>
    <n v="1"/>
    <n v="1.3027522935779816"/>
  </r>
  <r>
    <x v="2"/>
    <s v="RZQN1013"/>
    <x v="1"/>
    <s v="February"/>
    <d v="2026-02-12T00:00:00"/>
    <d v="1899-12-30T00:04:00"/>
    <n v="9.42"/>
    <n v="2.08"/>
    <n v="11.5"/>
    <m/>
    <m/>
    <x v="0"/>
    <n v="1"/>
    <n v="5.5288461538461533"/>
  </r>
  <r>
    <x v="2"/>
    <s v="TBNZ1019"/>
    <x v="1"/>
    <s v="February"/>
    <d v="2026-02-11T00:00:00"/>
    <d v="1899-12-30T23:50:00"/>
    <n v="10.47"/>
    <n v="2.83"/>
    <n v="13.3"/>
    <m/>
    <m/>
    <x v="0"/>
    <n v="1"/>
    <n v="4.6996466431095412"/>
  </r>
  <r>
    <x v="2"/>
    <s v="RJGC1016"/>
    <x v="1"/>
    <s v="February"/>
    <d v="2026-02-11T00:00:00"/>
    <d v="1899-12-30T08:21:00"/>
    <n v="11.35"/>
    <n v="6.45"/>
    <n v="17.8"/>
    <m/>
    <m/>
    <x v="0"/>
    <n v="1"/>
    <n v="2.7596899224806202"/>
  </r>
  <r>
    <x v="2"/>
    <s v="WQPK1013"/>
    <x v="1"/>
    <s v="February"/>
    <d v="2026-02-11T00:00:00"/>
    <d v="1899-12-30T07:12:00"/>
    <n v="3.52"/>
    <n v="15.88"/>
    <n v="19.399999999999999"/>
    <m/>
    <m/>
    <x v="0"/>
    <n v="1"/>
    <n v="1.2216624685138537"/>
  </r>
  <r>
    <x v="2"/>
    <s v="HPGL1013"/>
    <x v="1"/>
    <s v="February"/>
    <d v="2026-02-11T00:00:00"/>
    <d v="1899-12-30T06:54:00"/>
    <n v="0.52"/>
    <n v="11.48"/>
    <n v="12"/>
    <m/>
    <m/>
    <x v="0"/>
    <n v="1"/>
    <n v="1.0452961672473868"/>
  </r>
  <r>
    <x v="2"/>
    <s v="PXMD1017"/>
    <x v="3"/>
    <s v="February"/>
    <d v="2026-02-11T00:00:00"/>
    <d v="1899-12-30T06:31:00"/>
    <n v="-21.8"/>
    <n v="21.8"/>
    <n v="0"/>
    <s v="X"/>
    <s v="Create"/>
    <x v="1"/>
    <n v="1"/>
    <n v="0"/>
  </r>
  <r>
    <x v="2"/>
    <s v="ZZGP1017"/>
    <x v="1"/>
    <s v="February"/>
    <d v="2026-02-11T00:00:00"/>
    <d v="1899-12-30T05:16:00"/>
    <n v="20.67"/>
    <n v="9.1300000000000008"/>
    <n v="29.8"/>
    <m/>
    <m/>
    <x v="0"/>
    <n v="1"/>
    <n v="3.2639649507119386"/>
  </r>
  <r>
    <x v="2"/>
    <s v="WKGP1017"/>
    <x v="1"/>
    <s v="February"/>
    <d v="2026-02-11T00:00:00"/>
    <d v="1899-12-30T04:09:00"/>
    <n v="6.37"/>
    <n v="3.63"/>
    <n v="10"/>
    <m/>
    <m/>
    <x v="0"/>
    <n v="1"/>
    <n v="2.7548209366391188"/>
  </r>
  <r>
    <x v="2"/>
    <s v="GNZX1018"/>
    <x v="1"/>
    <s v="February"/>
    <d v="2026-02-11T00:00:00"/>
    <d v="1899-12-30T03:17:00"/>
    <n v="-3.85"/>
    <n v="10.45"/>
    <n v="6.6"/>
    <m/>
    <m/>
    <x v="0"/>
    <n v="1"/>
    <n v="0.63157894736842102"/>
  </r>
  <r>
    <x v="2"/>
    <s v="JTDG1019"/>
    <x v="3"/>
    <s v="February"/>
    <d v="2026-02-11T00:00:00"/>
    <d v="1899-12-30T03:01:00"/>
    <n v="-7.35"/>
    <n v="7.35"/>
    <n v="0"/>
    <s v="X"/>
    <s v="Boxing"/>
    <x v="1"/>
    <n v="1"/>
    <n v="0"/>
  </r>
  <r>
    <x v="2"/>
    <s v="PWRZ1017"/>
    <x v="1"/>
    <s v="February"/>
    <d v="2026-02-11T00:00:00"/>
    <d v="1899-12-30T02:44:00"/>
    <n v="6.3"/>
    <n v="2.4"/>
    <n v="8.6999999999999993"/>
    <m/>
    <m/>
    <x v="0"/>
    <n v="1"/>
    <n v="3.625"/>
  </r>
  <r>
    <x v="2"/>
    <s v="PXMD1017"/>
    <x v="0"/>
    <s v="February"/>
    <d v="2026-02-11T00:00:00"/>
    <d v="1899-12-30T02:36:00"/>
    <n v="-4.63"/>
    <n v="15.73"/>
    <n v="11.1"/>
    <m/>
    <m/>
    <x v="0"/>
    <n v="1"/>
    <n v="0.70565797838525102"/>
  </r>
  <r>
    <x v="2"/>
    <s v="WZQV1017"/>
    <x v="1"/>
    <s v="February"/>
    <d v="2026-02-11T00:00:00"/>
    <d v="1899-12-30T02:17:00"/>
    <n v="11.57"/>
    <n v="11.03"/>
    <n v="22.6"/>
    <m/>
    <m/>
    <x v="0"/>
    <n v="1"/>
    <n v="2.0489573889392569"/>
  </r>
  <r>
    <x v="2"/>
    <s v="WLBD1001"/>
    <x v="3"/>
    <s v="February"/>
    <d v="2026-02-11T00:00:00"/>
    <d v="1899-12-30T02:03:00"/>
    <n v="-4.08"/>
    <n v="4.08"/>
    <n v="0"/>
    <s v="X"/>
    <s v="Create"/>
    <x v="1"/>
    <n v="1"/>
    <n v="0"/>
  </r>
  <r>
    <x v="2"/>
    <s v="JTDG1019"/>
    <x v="1"/>
    <s v="February"/>
    <d v="2026-02-11T00:00:00"/>
    <d v="1899-12-30T01:58:00"/>
    <n v="3.88"/>
    <n v="20.52"/>
    <n v="24.4"/>
    <m/>
    <m/>
    <x v="0"/>
    <n v="1"/>
    <n v="1.1890838206627681"/>
  </r>
  <r>
    <x v="2"/>
    <s v="NMWN1019"/>
    <x v="1"/>
    <s v="February"/>
    <d v="2026-02-11T00:00:00"/>
    <d v="1899-12-30T01:03:00"/>
    <n v="-3.48"/>
    <n v="7.48"/>
    <n v="4"/>
    <m/>
    <m/>
    <x v="0"/>
    <n v="1"/>
    <n v="0.53475935828876997"/>
  </r>
  <r>
    <x v="2"/>
    <s v="XMCD1010"/>
    <x v="1"/>
    <s v="February"/>
    <d v="2026-02-11T00:00:00"/>
    <d v="1899-12-30T00:26:00"/>
    <n v="2.33"/>
    <n v="14.47"/>
    <n v="16.8"/>
    <m/>
    <m/>
    <x v="0"/>
    <n v="1"/>
    <n v="1.161022805805114"/>
  </r>
  <r>
    <x v="2"/>
    <s v="XMRN1019"/>
    <x v="3"/>
    <s v="February"/>
    <d v="2026-02-10T00:00:00"/>
    <d v="1899-12-30T23:56:00"/>
    <n v="-6.3"/>
    <n v="6.3"/>
    <n v="0"/>
    <m/>
    <m/>
    <x v="0"/>
    <n v="1"/>
    <n v="0"/>
  </r>
  <r>
    <x v="2"/>
    <s v="JBMD1019"/>
    <x v="3"/>
    <s v="February"/>
    <d v="2026-02-10T00:00:00"/>
    <d v="1899-12-30T08:20:00"/>
    <n v="-4.17"/>
    <n v="4.17"/>
    <n v="0"/>
    <m/>
    <s v="Create"/>
    <x v="0"/>
    <n v="1"/>
    <n v="0"/>
  </r>
  <r>
    <x v="2"/>
    <s v="XGQQ1019"/>
    <x v="3"/>
    <s v="February"/>
    <d v="2026-02-10T00:00:00"/>
    <d v="1899-12-30T08:03:00"/>
    <n v="-3.57"/>
    <n v="3.57"/>
    <n v="0"/>
    <s v="X"/>
    <s v="Create"/>
    <x v="1"/>
    <n v="1"/>
    <n v="0"/>
  </r>
  <r>
    <x v="2"/>
    <s v="WBXN1019"/>
    <x v="3"/>
    <s v="February"/>
    <d v="2026-02-10T00:00:00"/>
    <d v="1899-12-30T07:59:00"/>
    <n v="-4.2"/>
    <n v="4.2"/>
    <n v="0"/>
    <s v="X"/>
    <s v="Create"/>
    <x v="1"/>
    <n v="1"/>
    <n v="0"/>
  </r>
  <r>
    <x v="2"/>
    <s v="NHZD1019"/>
    <x v="3"/>
    <s v="February"/>
    <d v="2026-02-10T00:00:00"/>
    <d v="1899-12-30T07:54:00"/>
    <n v="-4.8499999999999996"/>
    <n v="4.8499999999999996"/>
    <n v="0"/>
    <s v="X"/>
    <s v="Create"/>
    <x v="1"/>
    <n v="1"/>
    <n v="0"/>
  </r>
  <r>
    <x v="2"/>
    <s v="WHQZ1019"/>
    <x v="1"/>
    <s v="February"/>
    <d v="2026-02-10T00:00:00"/>
    <d v="1899-12-30T07:48:00"/>
    <n v="3.65"/>
    <n v="7.65"/>
    <n v="11.3"/>
    <m/>
    <m/>
    <x v="0"/>
    <n v="1"/>
    <n v="1.477124183006536"/>
  </r>
  <r>
    <x v="2"/>
    <s v="XTNL1010"/>
    <x v="0"/>
    <s v="February"/>
    <d v="2026-02-10T00:00:00"/>
    <d v="1899-12-30T07:34:00"/>
    <n v="3.97"/>
    <n v="1.93"/>
    <n v="5.9"/>
    <m/>
    <m/>
    <x v="0"/>
    <n v="1"/>
    <n v="3.0569948186528499"/>
  </r>
  <r>
    <x v="2"/>
    <s v="JBMD1019"/>
    <x v="0"/>
    <s v="February"/>
    <d v="2026-02-10T00:00:00"/>
    <d v="1899-12-30T07:29:00"/>
    <n v="1.1299999999999999"/>
    <n v="7.77"/>
    <n v="8.9"/>
    <m/>
    <m/>
    <x v="0"/>
    <n v="1"/>
    <n v="1.1454311454311454"/>
  </r>
  <r>
    <x v="2"/>
    <s v="XGQQ1019"/>
    <x v="0"/>
    <s v="February"/>
    <d v="2026-02-10T00:00:00"/>
    <d v="1899-12-30T06:18:00"/>
    <n v="6.47"/>
    <n v="4.43"/>
    <n v="10.9"/>
    <m/>
    <m/>
    <x v="0"/>
    <n v="1"/>
    <n v="2.4604966139954856"/>
  </r>
  <r>
    <x v="2"/>
    <s v="DGCQ1018"/>
    <x v="0"/>
    <s v="February"/>
    <d v="2026-02-10T00:00:00"/>
    <d v="1899-12-30T06:12:00"/>
    <n v="2.3199999999999998"/>
    <n v="3.58"/>
    <n v="5.9"/>
    <m/>
    <m/>
    <x v="0"/>
    <n v="1"/>
    <n v="1.6480446927374302"/>
  </r>
  <r>
    <x v="2"/>
    <s v="NHZD1019"/>
    <x v="0"/>
    <s v="February"/>
    <d v="2026-02-10T00:00:00"/>
    <d v="1899-12-30T05:31:00"/>
    <n v="7.73"/>
    <n v="4.97"/>
    <n v="12.7"/>
    <m/>
    <m/>
    <x v="0"/>
    <n v="1"/>
    <n v="2.5553319919517103"/>
  </r>
  <r>
    <x v="2"/>
    <s v="WBXN1019"/>
    <x v="0"/>
    <s v="February"/>
    <d v="2026-02-10T00:00:00"/>
    <d v="1899-12-30T05:25:00"/>
    <n v="7.63"/>
    <n v="9.9700000000000006"/>
    <n v="17.600000000000001"/>
    <m/>
    <m/>
    <x v="0"/>
    <n v="1"/>
    <n v="1.7652958876629889"/>
  </r>
  <r>
    <x v="2"/>
    <s v="QQLD1019"/>
    <x v="1"/>
    <s v="February"/>
    <d v="2026-02-10T00:00:00"/>
    <d v="1899-12-30T04:54:00"/>
    <n v="1.37"/>
    <n v="3.03"/>
    <n v="4.4000000000000004"/>
    <m/>
    <m/>
    <x v="0"/>
    <n v="1"/>
    <n v="1.4521452145214524"/>
  </r>
  <r>
    <x v="2"/>
    <s v="XMRN1019"/>
    <x v="1"/>
    <s v="February"/>
    <d v="2026-02-10T00:00:00"/>
    <d v="1899-12-30T04:44:00"/>
    <n v="6.43"/>
    <n v="15.47"/>
    <n v="21.9"/>
    <m/>
    <m/>
    <x v="0"/>
    <n v="1"/>
    <n v="1.4156431803490626"/>
  </r>
  <r>
    <x v="2"/>
    <s v="GRPQ1017"/>
    <x v="0"/>
    <s v="February"/>
    <d v="2026-02-10T00:00:00"/>
    <d v="1899-12-30T03:03:00"/>
    <n v="-4.72"/>
    <n v="14.32"/>
    <n v="9.6"/>
    <m/>
    <m/>
    <x v="0"/>
    <n v="1"/>
    <n v="0.67039106145251393"/>
  </r>
  <r>
    <x v="2"/>
    <s v="HPRP1009"/>
    <x v="1"/>
    <s v="February"/>
    <d v="2026-02-10T00:00:00"/>
    <d v="1899-12-30T02:45:00"/>
    <n v="6.45"/>
    <n v="10.95"/>
    <n v="17.399999999999999"/>
    <m/>
    <m/>
    <x v="0"/>
    <n v="1"/>
    <n v="1.5890410958904109"/>
  </r>
  <r>
    <x v="2"/>
    <s v="WLBD1001"/>
    <x v="0"/>
    <s v="February"/>
    <d v="2026-02-10T00:00:00"/>
    <d v="1899-12-30T01:46:00"/>
    <n v="-8.0500000000000007"/>
    <n v="13.95"/>
    <n v="5.9"/>
    <m/>
    <m/>
    <x v="0"/>
    <n v="1"/>
    <n v="0.42293906810035847"/>
  </r>
  <r>
    <x v="2"/>
    <s v="LTRM1015"/>
    <x v="3"/>
    <s v="February"/>
    <d v="2026-02-09T00:00:00"/>
    <d v="1899-12-30T23:52:00"/>
    <n v="-2.42"/>
    <n v="2.42"/>
    <n v="0"/>
    <s v="X"/>
    <s v="Boxing"/>
    <x v="1"/>
    <n v="1"/>
    <n v="0"/>
  </r>
  <r>
    <x v="2"/>
    <s v="KPCP1021"/>
    <x v="0"/>
    <s v="February"/>
    <d v="2026-02-09T00:00:00"/>
    <d v="1899-12-30T08:13:00"/>
    <n v="-8.27"/>
    <n v="16.47"/>
    <n v="8.1999999999999993"/>
    <m/>
    <m/>
    <x v="0"/>
    <n v="1"/>
    <n v="0.49787492410443229"/>
  </r>
  <r>
    <x v="2"/>
    <s v="NGND1009"/>
    <x v="1"/>
    <s v="February"/>
    <d v="2026-02-09T00:00:00"/>
    <d v="1899-12-30T07:44:00"/>
    <n v="1.07"/>
    <n v="9.0299999999999994"/>
    <n v="10.1"/>
    <m/>
    <m/>
    <x v="0"/>
    <n v="1"/>
    <n v="1.1184939091915838"/>
  </r>
  <r>
    <x v="2"/>
    <s v="JWCR1014"/>
    <x v="0"/>
    <s v="February"/>
    <d v="2026-02-09T00:00:00"/>
    <d v="1899-12-30T05:47:00"/>
    <n v="-4.67"/>
    <n v="10.57"/>
    <n v="5.9"/>
    <m/>
    <m/>
    <x v="0"/>
    <n v="1"/>
    <n v="0.55818353831598866"/>
  </r>
  <r>
    <x v="2"/>
    <s v="MWZQ1019"/>
    <x v="0"/>
    <s v="February"/>
    <d v="2026-02-09T00:00:00"/>
    <d v="1899-12-30T04:31:00"/>
    <n v="1.97"/>
    <n v="3.93"/>
    <n v="5.9"/>
    <m/>
    <m/>
    <x v="0"/>
    <n v="1"/>
    <n v="1.5012722646310432"/>
  </r>
  <r>
    <x v="2"/>
    <s v="HGDV1019"/>
    <x v="1"/>
    <s v="February"/>
    <d v="2026-02-09T00:00:00"/>
    <d v="1899-12-30T02:56:00"/>
    <n v="6.08"/>
    <n v="3.72"/>
    <n v="9.8000000000000007"/>
    <m/>
    <m/>
    <x v="0"/>
    <n v="1"/>
    <n v="2.6344086021505375"/>
  </r>
  <r>
    <x v="2"/>
    <s v="LTRM1015"/>
    <x v="1"/>
    <s v="February"/>
    <d v="2026-02-09T00:00:00"/>
    <d v="1899-12-30T01:32:00"/>
    <n v="5.62"/>
    <n v="5.38"/>
    <n v="11"/>
    <m/>
    <m/>
    <x v="0"/>
    <n v="1"/>
    <n v="2.0446096654275094"/>
  </r>
  <r>
    <x v="2"/>
    <s v="DJXN1000"/>
    <x v="3"/>
    <s v="February"/>
    <d v="2026-02-09T00:00:00"/>
    <d v="1899-12-30T00:15:00"/>
    <n v="-3.98"/>
    <n v="3.98"/>
    <n v="0"/>
    <s v="X"/>
    <s v="Boxing"/>
    <x v="1"/>
    <n v="1"/>
    <n v="0"/>
  </r>
  <r>
    <x v="2"/>
    <s v="JGDR1001"/>
    <x v="3"/>
    <s v="February"/>
    <d v="2026-02-08T00:00:00"/>
    <d v="1899-12-30T23:58:00"/>
    <n v="-2.13"/>
    <n v="2.13"/>
    <n v="0"/>
    <s v="X"/>
    <s v="Boxing"/>
    <x v="1"/>
    <n v="1"/>
    <n v="0"/>
  </r>
  <r>
    <x v="2"/>
    <s v="VZTZ1153"/>
    <x v="3"/>
    <s v="February"/>
    <d v="2026-02-06T00:00:00"/>
    <d v="1899-12-30T08:23:00"/>
    <n v="-3.32"/>
    <n v="3.32"/>
    <n v="0"/>
    <s v="X"/>
    <s v="Create"/>
    <x v="1"/>
    <n v="1"/>
    <n v="0"/>
  </r>
  <r>
    <x v="2"/>
    <s v="KTHP1015"/>
    <x v="0"/>
    <s v="February"/>
    <d v="2026-02-06T00:00:00"/>
    <d v="1899-12-30T08:17:00"/>
    <n v="-2.42"/>
    <n v="11.12"/>
    <n v="8.6999999999999993"/>
    <m/>
    <m/>
    <x v="0"/>
    <n v="1"/>
    <n v="0.78237410071942448"/>
  </r>
  <r>
    <x v="2"/>
    <s v="GLLP1011"/>
    <x v="1"/>
    <s v="February"/>
    <d v="2026-02-06T00:00:00"/>
    <d v="1899-12-30T08:05:00"/>
    <n v="1.93"/>
    <n v="2.0699999999999998"/>
    <n v="4"/>
    <m/>
    <m/>
    <x v="0"/>
    <n v="1"/>
    <n v="1.9323671497584543"/>
  </r>
  <r>
    <x v="2"/>
    <s v="ZNLM1154"/>
    <x v="1"/>
    <s v="February"/>
    <d v="2026-02-06T00:00:00"/>
    <d v="1899-12-30T07:59:00"/>
    <n v="6.53"/>
    <n v="5.17"/>
    <n v="11.7"/>
    <m/>
    <m/>
    <x v="0"/>
    <n v="1"/>
    <n v="2.263056092843327"/>
  </r>
  <r>
    <x v="2"/>
    <s v="XMWJ1155"/>
    <x v="1"/>
    <s v="February"/>
    <d v="2026-02-06T00:00:00"/>
    <d v="1899-12-30T07:53:00"/>
    <n v="12.57"/>
    <n v="1.53"/>
    <n v="14.1"/>
    <m/>
    <m/>
    <x v="0"/>
    <n v="1"/>
    <n v="9.2156862745098032"/>
  </r>
  <r>
    <x v="2"/>
    <s v="VZTZ1153"/>
    <x v="0"/>
    <s v="February"/>
    <d v="2026-02-06T00:00:00"/>
    <d v="1899-12-30T07:39:00"/>
    <n v="1.02"/>
    <n v="9.08"/>
    <n v="10.1"/>
    <m/>
    <m/>
    <x v="0"/>
    <n v="1"/>
    <n v="1.1123348017621144"/>
  </r>
  <r>
    <x v="2"/>
    <s v="MCLC1000"/>
    <x v="3"/>
    <s v="February"/>
    <d v="2026-02-06T00:00:00"/>
    <d v="1899-12-30T07:28:00"/>
    <n v="-9.32"/>
    <n v="9.32"/>
    <n v="0"/>
    <s v="X"/>
    <s v="Boxing"/>
    <x v="1"/>
    <n v="1"/>
    <n v="0"/>
  </r>
  <r>
    <x v="2"/>
    <s v="PLKV1019"/>
    <x v="0"/>
    <s v="February"/>
    <d v="2026-02-06T00:00:00"/>
    <d v="1899-12-30T05:17:00"/>
    <n v="1.17"/>
    <n v="11.33"/>
    <n v="12.5"/>
    <m/>
    <m/>
    <x v="0"/>
    <n v="1"/>
    <n v="1.1032656663724625"/>
  </r>
  <r>
    <x v="2"/>
    <s v="VKJC1011"/>
    <x v="0"/>
    <s v="February"/>
    <d v="2026-02-06T00:00:00"/>
    <d v="1899-12-30T05:04:00"/>
    <n v="5.13"/>
    <n v="2.37"/>
    <n v="7.5"/>
    <m/>
    <m/>
    <x v="0"/>
    <n v="1"/>
    <n v="3.1645569620253164"/>
  </r>
  <r>
    <x v="2"/>
    <s v="PDCG1012"/>
    <x v="1"/>
    <s v="February"/>
    <d v="2026-02-06T00:00:00"/>
    <d v="1899-12-30T04:46:00"/>
    <n v="-0.77"/>
    <n v="4.7699999999999996"/>
    <n v="4"/>
    <m/>
    <m/>
    <x v="0"/>
    <n v="1"/>
    <n v="0.83857442348008393"/>
  </r>
  <r>
    <x v="2"/>
    <s v="MCLC1000"/>
    <x v="3"/>
    <s v="February"/>
    <d v="2026-02-06T00:00:00"/>
    <d v="1899-12-30T04:40:00"/>
    <n v="-7.62"/>
    <n v="7.62"/>
    <n v="0"/>
    <s v="X"/>
    <s v="Boxing"/>
    <x v="1"/>
    <n v="1"/>
    <n v="0"/>
  </r>
  <r>
    <x v="2"/>
    <s v="DJXN1000"/>
    <x v="1"/>
    <s v="February"/>
    <d v="2026-02-06T00:00:00"/>
    <d v="1899-12-30T04:32:00"/>
    <n v="-5.62"/>
    <n v="16.32"/>
    <n v="10.7"/>
    <m/>
    <m/>
    <x v="0"/>
    <n v="1"/>
    <n v="0.65563725490196068"/>
  </r>
  <r>
    <x v="2"/>
    <s v="JJTK1019"/>
    <x v="1"/>
    <s v="February"/>
    <d v="2026-02-06T00:00:00"/>
    <d v="1899-12-30T03:01:00"/>
    <n v="0.27"/>
    <n v="3.73"/>
    <n v="4"/>
    <m/>
    <m/>
    <x v="0"/>
    <n v="1"/>
    <n v="1.0723860589812333"/>
  </r>
  <r>
    <x v="2"/>
    <s v="KRHW1001"/>
    <x v="3"/>
    <s v="February"/>
    <d v="2026-02-06T00:00:00"/>
    <d v="1899-12-30T02:46:00"/>
    <n v="-7.68"/>
    <n v="7.68"/>
    <n v="0"/>
    <s v="X"/>
    <s v="Boxing"/>
    <x v="1"/>
    <n v="1"/>
    <n v="0"/>
  </r>
  <r>
    <x v="2"/>
    <s v="GVMW1019"/>
    <x v="1"/>
    <s v="February"/>
    <d v="2026-02-06T00:00:00"/>
    <d v="1899-12-30T02:24:00"/>
    <n v="2.75"/>
    <n v="2.0499999999999998"/>
    <n v="4.8"/>
    <m/>
    <m/>
    <x v="0"/>
    <n v="1"/>
    <n v="2.3414634146341466"/>
  </r>
  <r>
    <x v="2"/>
    <s v="MCLC1000"/>
    <x v="1"/>
    <s v="February"/>
    <d v="2026-02-06T00:00:00"/>
    <d v="1899-12-30T02:02:00"/>
    <n v="2.4700000000000002"/>
    <n v="16.93"/>
    <n v="19.399999999999999"/>
    <m/>
    <m/>
    <x v="0"/>
    <n v="1"/>
    <n v="1.1458948611931481"/>
  </r>
  <r>
    <x v="2"/>
    <s v="TVNW1011"/>
    <x v="3"/>
    <s v="February"/>
    <d v="2026-02-06T00:00:00"/>
    <d v="1899-12-30T01:28:00"/>
    <n v="-6.17"/>
    <n v="6.17"/>
    <n v="0"/>
    <s v="X"/>
    <s v="Create"/>
    <x v="1"/>
    <n v="1"/>
    <n v="0"/>
  </r>
  <r>
    <x v="2"/>
    <s v="KRHW1001"/>
    <x v="3"/>
    <s v="February"/>
    <d v="2026-02-06T00:00:00"/>
    <d v="1899-12-30T00:55:00"/>
    <n v="-1.9"/>
    <n v="1.9"/>
    <n v="0"/>
    <s v="X"/>
    <s v="Boxing"/>
    <x v="1"/>
    <n v="1"/>
    <n v="0"/>
  </r>
  <r>
    <x v="2"/>
    <s v="JGDR1001"/>
    <x v="1"/>
    <s v="February"/>
    <d v="2026-02-06T00:00:00"/>
    <d v="1899-12-30T00:52:00"/>
    <n v="-10.119999999999999"/>
    <n v="52.32"/>
    <n v="42.2"/>
    <m/>
    <m/>
    <x v="0"/>
    <n v="1"/>
    <n v="0.80657492354740068"/>
  </r>
  <r>
    <x v="2"/>
    <s v="KRHW1001"/>
    <x v="1"/>
    <s v="February"/>
    <d v="2026-02-05T00:00:00"/>
    <d v="1899-12-30T04:23:00"/>
    <n v="16.07"/>
    <n v="19.03"/>
    <n v="35.1"/>
    <m/>
    <m/>
    <x v="0"/>
    <n v="1"/>
    <n v="1.8444561219127693"/>
  </r>
  <r>
    <x v="2"/>
    <s v="WZXX1019"/>
    <x v="1"/>
    <s v="February"/>
    <d v="2026-02-05T00:00:00"/>
    <d v="1899-12-30T00:40:00"/>
    <n v="6.8"/>
    <n v="2"/>
    <n v="8.8000000000000007"/>
    <m/>
    <m/>
    <x v="0"/>
    <n v="1"/>
    <n v="4.4000000000000004"/>
  </r>
  <r>
    <x v="2"/>
    <s v="WWQR1019"/>
    <x v="1"/>
    <s v="February"/>
    <d v="2026-02-05T00:00:00"/>
    <d v="1899-12-30T00:31:00"/>
    <n v="12.75"/>
    <n v="7.85"/>
    <n v="20.6"/>
    <m/>
    <m/>
    <x v="0"/>
    <n v="1"/>
    <n v="2.6242038216560513"/>
  </r>
  <r>
    <x v="2"/>
    <s v="LQCM1000"/>
    <x v="1"/>
    <s v="February"/>
    <d v="2026-02-05T00:00:00"/>
    <d v="1899-12-30T00:18:00"/>
    <n v="2.85"/>
    <n v="5.35"/>
    <n v="8.1999999999999993"/>
    <m/>
    <m/>
    <x v="0"/>
    <n v="1"/>
    <n v="1.5327102803738317"/>
  </r>
  <r>
    <x v="2"/>
    <s v="WMDN1000"/>
    <x v="0"/>
    <s v="February"/>
    <d v="2026-02-04T00:00:00"/>
    <d v="1899-12-30T08:27:00"/>
    <n v="3.4"/>
    <n v="2.5"/>
    <n v="5.9"/>
    <m/>
    <m/>
    <x v="0"/>
    <n v="1"/>
    <n v="2.3600000000000003"/>
  </r>
  <r>
    <x v="2"/>
    <s v="WWQR1019"/>
    <x v="1"/>
    <s v="February"/>
    <d v="2026-02-04T00:00:00"/>
    <d v="1899-12-30T08:20:00"/>
    <n v="9.9700000000000006"/>
    <n v="10.63"/>
    <n v="20.6"/>
    <m/>
    <m/>
    <x v="0"/>
    <n v="1"/>
    <n v="1.9379115710253998"/>
  </r>
  <r>
    <x v="2"/>
    <s v="DXKB1018"/>
    <x v="1"/>
    <s v="February"/>
    <d v="2026-02-04T00:00:00"/>
    <d v="1899-12-30T07:58:00"/>
    <n v="5.82"/>
    <n v="3.98"/>
    <n v="9.8000000000000007"/>
    <m/>
    <m/>
    <x v="0"/>
    <n v="1"/>
    <n v="2.4623115577889449"/>
  </r>
  <r>
    <x v="2"/>
    <s v="LLGZ1020"/>
    <x v="3"/>
    <s v="February"/>
    <d v="2026-02-04T00:00:00"/>
    <d v="1899-12-30T07:50:00"/>
    <n v="-2.38"/>
    <n v="2.38"/>
    <n v="0"/>
    <s v="X"/>
    <s v="Boxing"/>
    <x v="1"/>
    <n v="1"/>
    <n v="0"/>
  </r>
  <r>
    <x v="2"/>
    <s v="KVMZ1019"/>
    <x v="0"/>
    <s v="February"/>
    <d v="2026-02-04T00:00:00"/>
    <d v="1899-12-30T07:44:00"/>
    <n v="3.5"/>
    <n v="4.7"/>
    <n v="8.1999999999999993"/>
    <m/>
    <m/>
    <x v="0"/>
    <n v="1"/>
    <n v="1.7446808510638296"/>
  </r>
  <r>
    <x v="2"/>
    <s v="TBJH1005"/>
    <x v="0"/>
    <s v="February"/>
    <d v="2026-02-04T00:00:00"/>
    <d v="1899-12-30T07:18:00"/>
    <n v="1.93"/>
    <n v="3.97"/>
    <n v="5.9"/>
    <m/>
    <m/>
    <x v="0"/>
    <n v="1"/>
    <n v="1.4861460957178843"/>
  </r>
  <r>
    <x v="2"/>
    <s v="VZWD1019"/>
    <x v="3"/>
    <s v="February"/>
    <d v="2026-02-04T00:00:00"/>
    <d v="1899-12-30T06:26:00"/>
    <n v="-4.5"/>
    <n v="4.5"/>
    <n v="0"/>
    <s v="X"/>
    <s v="Boxing"/>
    <x v="1"/>
    <n v="1"/>
    <n v="0"/>
  </r>
  <r>
    <x v="2"/>
    <s v="JGDR1001"/>
    <x v="1"/>
    <s v="February"/>
    <d v="2026-02-04T00:00:00"/>
    <d v="1899-12-30T05:37:00"/>
    <n v="-101.25"/>
    <n v="143.55000000000001"/>
    <n v="42.3"/>
    <m/>
    <m/>
    <x v="0"/>
    <n v="1"/>
    <n v="0.29467084639498431"/>
  </r>
  <r>
    <x v="2"/>
    <s v="BDNP1019"/>
    <x v="1"/>
    <s v="February"/>
    <d v="2026-02-04T00:00:00"/>
    <d v="1899-12-30T00:22:00"/>
    <n v="34.67"/>
    <n v="11.03"/>
    <n v="45.7"/>
    <m/>
    <m/>
    <x v="0"/>
    <n v="1"/>
    <n v="4.1432456935630109"/>
  </r>
  <r>
    <x v="2"/>
    <s v="VZWD1019"/>
    <x v="3"/>
    <s v="February"/>
    <d v="2026-02-03T00:00:00"/>
    <d v="1899-12-30T23:39:00"/>
    <n v="-3.45"/>
    <n v="3.45"/>
    <n v="0"/>
    <s v="X"/>
    <s v="Boxing"/>
    <x v="1"/>
    <n v="1"/>
    <n v="0"/>
  </r>
  <r>
    <x v="2"/>
    <s v="DGJZ1017"/>
    <x v="3"/>
    <s v="February"/>
    <d v="2026-02-03T00:00:00"/>
    <d v="1899-12-30T04:59:00"/>
    <n v="-4.53"/>
    <n v="4.53"/>
    <n v="0"/>
    <s v="X"/>
    <s v="Create"/>
    <x v="1"/>
    <n v="1"/>
    <n v="0"/>
  </r>
  <r>
    <x v="2"/>
    <s v="VZWD1019"/>
    <x v="1"/>
    <s v="February"/>
    <d v="2026-02-03T00:00:00"/>
    <d v="1899-12-30T04:53:00"/>
    <n v="32.43"/>
    <n v="8.57"/>
    <n v="41"/>
    <m/>
    <m/>
    <x v="0"/>
    <n v="1"/>
    <n v="4.7841306884480748"/>
  </r>
  <r>
    <x v="2"/>
    <s v="DGJZ1017"/>
    <x v="3"/>
    <s v="February"/>
    <d v="2026-02-03T00:00:00"/>
    <d v="1899-12-30T01:26:00"/>
    <n v="-7.8"/>
    <n v="7.8"/>
    <n v="0"/>
    <s v="X"/>
    <s v="Create"/>
    <x v="1"/>
    <n v="1"/>
    <n v="0"/>
  </r>
  <r>
    <x v="2"/>
    <s v="DGJZ1017"/>
    <x v="0"/>
    <s v="February"/>
    <d v="2026-02-03T00:00:00"/>
    <d v="1899-12-30T00:23:00"/>
    <n v="13.93"/>
    <n v="4.37"/>
    <n v="18.3"/>
    <m/>
    <m/>
    <x v="0"/>
    <n v="1"/>
    <n v="4.1876430205949653"/>
  </r>
  <r>
    <x v="2"/>
    <s v="PPHV1017"/>
    <x v="3"/>
    <s v="February"/>
    <d v="2026-02-02T00:00:00"/>
    <d v="1899-12-30T23:58:00"/>
    <n v="-2.63"/>
    <n v="2.63"/>
    <n v="0"/>
    <s v="X"/>
    <s v="Boxing"/>
    <x v="1"/>
    <n v="1"/>
    <n v="0"/>
  </r>
  <r>
    <x v="2"/>
    <s v="RDLQ1019"/>
    <x v="3"/>
    <s v="February"/>
    <d v="2026-02-02T00:00:00"/>
    <d v="1899-12-30T23:47:00"/>
    <n v="-5.25"/>
    <n v="5.25"/>
    <n v="0"/>
    <s v="X"/>
    <s v="Boxing"/>
    <x v="1"/>
    <n v="1"/>
    <n v="0"/>
  </r>
  <r>
    <x v="2"/>
    <s v="RXJC1020"/>
    <x v="1"/>
    <s v="February"/>
    <d v="2026-02-02T00:00:00"/>
    <d v="1899-12-30T08:16:00"/>
    <n v="3.07"/>
    <n v="3.53"/>
    <n v="6.6"/>
    <m/>
    <m/>
    <x v="0"/>
    <n v="1"/>
    <n v="1.8696883852691217"/>
  </r>
  <r>
    <x v="2"/>
    <s v="LWXD1002"/>
    <x v="3"/>
    <s v="February"/>
    <d v="2026-02-02T00:00:00"/>
    <d v="1899-12-30T05:46:00"/>
    <n v="-8.07"/>
    <n v="8.07"/>
    <n v="0"/>
    <s v="X"/>
    <s v="Boxing"/>
    <x v="1"/>
    <n v="1"/>
    <n v="0"/>
  </r>
  <r>
    <x v="2"/>
    <s v="PPRM1019"/>
    <x v="3"/>
    <s v="February"/>
    <d v="2026-02-02T00:00:00"/>
    <d v="1899-12-30T05:27:00"/>
    <n v="-9.6999999999999993"/>
    <n v="9.6999999999999993"/>
    <n v="0"/>
    <s v="X"/>
    <s v="Boxing"/>
    <x v="1"/>
    <n v="1"/>
    <n v="0"/>
  </r>
  <r>
    <x v="2"/>
    <s v="PPHV1017"/>
    <x v="1"/>
    <s v="February"/>
    <d v="2026-02-02T00:00:00"/>
    <d v="1899-12-30T05:11:00"/>
    <n v="13.32"/>
    <n v="3.48"/>
    <n v="16.8"/>
    <m/>
    <m/>
    <x v="0"/>
    <n v="1"/>
    <n v="4.8275862068965516"/>
  </r>
  <r>
    <x v="2"/>
    <s v="PPRM1019"/>
    <x v="1"/>
    <s v="February"/>
    <d v="2026-02-02T00:00:00"/>
    <d v="1899-12-30T04:12:00"/>
    <n v="13.67"/>
    <n v="0.93"/>
    <n v="14.6"/>
    <m/>
    <m/>
    <x v="0"/>
    <n v="1"/>
    <n v="15.698924731182794"/>
  </r>
  <r>
    <x v="2"/>
    <s v="LWXD1002"/>
    <x v="1"/>
    <s v="February"/>
    <d v="2026-02-02T00:00:00"/>
    <d v="1899-12-30T04:11:00"/>
    <n v="26.02"/>
    <n v="0.48"/>
    <n v="26.5"/>
    <m/>
    <m/>
    <x v="0"/>
    <n v="1"/>
    <n v="55.208333333333336"/>
  </r>
  <r>
    <x v="2"/>
    <s v="PPRM1019"/>
    <x v="1"/>
    <s v="February"/>
    <d v="2026-02-02T00:00:00"/>
    <d v="1899-12-30T02:57:00"/>
    <n v="10.78"/>
    <n v="3.82"/>
    <n v="14.6"/>
    <m/>
    <m/>
    <x v="0"/>
    <n v="1"/>
    <n v="3.8219895287958114"/>
  </r>
  <r>
    <x v="2"/>
    <s v="KCZG1017"/>
    <x v="1"/>
    <s v="February"/>
    <d v="2026-02-02T00:00:00"/>
    <d v="1899-12-30T02:23:00"/>
    <n v="6.78"/>
    <n v="2.52"/>
    <n v="9.3000000000000007"/>
    <m/>
    <m/>
    <x v="0"/>
    <n v="1"/>
    <n v="3.6904761904761907"/>
  </r>
  <r>
    <x v="2"/>
    <s v="CPBQ1019"/>
    <x v="3"/>
    <s v="February"/>
    <d v="2026-02-02T00:00:00"/>
    <d v="1899-12-30T01:52:00"/>
    <n v="-3.48"/>
    <n v="3.48"/>
    <n v="0"/>
    <s v="X"/>
    <s v="Create"/>
    <x v="1"/>
    <n v="1"/>
    <n v="0"/>
  </r>
  <r>
    <x v="2"/>
    <s v="DDZZ1015"/>
    <x v="0"/>
    <s v="February"/>
    <d v="2026-02-02T00:00:00"/>
    <d v="1899-12-30T01:46:00"/>
    <n v="4.12"/>
    <n v="1.78"/>
    <n v="5.9"/>
    <m/>
    <m/>
    <x v="0"/>
    <n v="1"/>
    <n v="3.314606741573034"/>
  </r>
  <r>
    <x v="2"/>
    <s v="CPBQ1019"/>
    <x v="3"/>
    <s v="February"/>
    <d v="2026-02-02T00:00:00"/>
    <d v="1899-12-30T01:22:00"/>
    <n v="-4.75"/>
    <n v="4.75"/>
    <n v="0"/>
    <s v="X"/>
    <s v="Create"/>
    <x v="1"/>
    <n v="1"/>
    <n v="0"/>
  </r>
  <r>
    <x v="2"/>
    <s v="ZQRR1019"/>
    <x v="1"/>
    <s v="February"/>
    <d v="2026-02-02T00:00:00"/>
    <d v="1899-12-30T01:16:00"/>
    <n v="12.3"/>
    <n v="6.8"/>
    <n v="19.100000000000001"/>
    <m/>
    <m/>
    <x v="0"/>
    <n v="1"/>
    <n v="2.8088235294117649"/>
  </r>
  <r>
    <x v="2"/>
    <s v="VPGR1006"/>
    <x v="1"/>
    <s v="February"/>
    <d v="2026-02-02T00:00:00"/>
    <d v="1899-12-30T00:35:00"/>
    <n v="10.55"/>
    <n v="10.35"/>
    <n v="20.9"/>
    <m/>
    <m/>
    <x v="0"/>
    <n v="1"/>
    <n v="2.0193236714975846"/>
  </r>
  <r>
    <x v="2"/>
    <s v="CPBQ1019"/>
    <x v="3"/>
    <s v="February"/>
    <d v="2026-02-02T00:00:00"/>
    <d v="1899-12-30T00:11:00"/>
    <n v="-4.8"/>
    <n v="4.8"/>
    <n v="0"/>
    <s v="X"/>
    <s v="Create"/>
    <x v="1"/>
    <n v="1"/>
    <n v="0"/>
  </r>
  <r>
    <x v="2"/>
    <s v="MQXT1019"/>
    <x v="1"/>
    <s v="February"/>
    <d v="2026-02-02T00:00:00"/>
    <d v="1899-12-30T00:06:00"/>
    <n v="7.88"/>
    <n v="3.42"/>
    <n v="11.3"/>
    <m/>
    <m/>
    <x v="0"/>
    <n v="1"/>
    <n v="3.3040935672514622"/>
  </r>
  <r>
    <x v="2"/>
    <s v="CPBQ1019"/>
    <x v="3"/>
    <s v="February"/>
    <d v="2026-02-01T00:00:00"/>
    <d v="1899-12-30T23:50:00"/>
    <n v="-4.25"/>
    <n v="4.25"/>
    <n v="0"/>
    <s v="X"/>
    <s v="Create"/>
    <x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3B70A8-3055-4894-8C17-94DFF97A966C}" name="PivotTable1" cacheId="893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F22" firstHeaderRow="0" firstDataRow="1" firstDataCol="3"/>
  <pivotFields count="1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5">
        <item sd="0" x="1"/>
        <item sd="0" x="0"/>
        <item x="3"/>
        <item sd="0" x="2"/>
        <item t="default"/>
      </items>
    </pivotField>
    <pivotField compact="0" outline="0" showAll="0"/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1"/>
  </rowFields>
  <rowItems count="21">
    <i>
      <x/>
      <x/>
    </i>
    <i r="1">
      <x v="1"/>
    </i>
    <i r="1">
      <x v="2"/>
      <x/>
    </i>
    <i r="2">
      <x v="1"/>
    </i>
    <i t="default" r="1">
      <x v="2"/>
    </i>
    <i r="1">
      <x v="3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t="default">
      <x v="1"/>
    </i>
    <i>
      <x v="2"/>
      <x/>
    </i>
    <i r="1">
      <x v="1"/>
    </i>
    <i r="1">
      <x v="2"/>
      <x/>
    </i>
    <i r="2">
      <x v="1"/>
    </i>
    <i t="default" r="1">
      <x v="2"/>
    </i>
    <i r="1"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7" baseField="0" baseItem="0"/>
    <dataField name="Sum of Standard" fld="8" baseField="0" baseItem="0"/>
    <dataField name="Sum of Doc Count" fld="12" baseField="0" baseItem="0"/>
  </dataFields>
  <formats count="3">
    <format dxfId="0">
      <pivotArea dataOnly="0" labelOnly="1" outline="0" offset="IV1" fieldPosition="0">
        <references count="1">
          <reference field="0" count="1">
            <x v="2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2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R2258"/>
  <sheetViews>
    <sheetView workbookViewId="0">
      <pane ySplit="1" topLeftCell="A548" activePane="bottomLeft" state="frozen"/>
      <selection pane="bottomLeft" sqref="A1:N550"/>
    </sheetView>
  </sheetViews>
  <sheetFormatPr defaultRowHeight="13.15"/>
  <cols>
    <col min="1" max="1" width="15.140625" bestFit="1" customWidth="1"/>
    <col min="2" max="2" width="12.5703125" bestFit="1" customWidth="1"/>
    <col min="3" max="3" width="9.42578125" bestFit="1" customWidth="1"/>
    <col min="4" max="4" width="9.42578125" style="8" bestFit="1" customWidth="1"/>
    <col min="5" max="5" width="15.28515625" style="3" customWidth="1"/>
    <col min="6" max="10" width="9.42578125" bestFit="1" customWidth="1"/>
    <col min="11" max="11" width="8.7109375" customWidth="1"/>
    <col min="12" max="12" width="9.42578125" style="6" bestFit="1" customWidth="1"/>
    <col min="13" max="13" width="10.42578125" bestFit="1" customWidth="1"/>
    <col min="14" max="14" width="10.42578125" style="6" bestFit="1" customWidth="1"/>
    <col min="15" max="20" width="10.42578125" bestFit="1" customWidth="1"/>
    <col min="21" max="21" width="11.5703125" bestFit="1" customWidth="1"/>
  </cols>
  <sheetData>
    <row r="1" spans="1:14" ht="15">
      <c r="A1" s="17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6" t="s">
        <v>11</v>
      </c>
      <c r="M1" t="s">
        <v>12</v>
      </c>
      <c r="N1" s="6" t="s">
        <v>13</v>
      </c>
    </row>
    <row r="2" spans="1:14" ht="15">
      <c r="A2" s="20" t="s">
        <v>14</v>
      </c>
      <c r="B2" s="20" t="s">
        <v>15</v>
      </c>
      <c r="C2" s="20" t="s">
        <v>16</v>
      </c>
      <c r="D2" s="20" t="s">
        <v>17</v>
      </c>
      <c r="E2" s="21">
        <v>46066</v>
      </c>
      <c r="F2" s="22">
        <v>0.31805555555555554</v>
      </c>
      <c r="G2" s="20">
        <v>-0.03</v>
      </c>
      <c r="H2" s="20">
        <v>5.93</v>
      </c>
      <c r="I2" s="20">
        <v>5.9</v>
      </c>
      <c r="J2" s="20"/>
      <c r="K2" s="20"/>
      <c r="L2" s="7" t="b">
        <f t="shared" ref="L2:L64" si="0">ISNUMBER(SEARCH("X", J2))</f>
        <v>0</v>
      </c>
      <c r="M2">
        <v>1</v>
      </c>
      <c r="N2" s="7">
        <f t="shared" ref="N2:N64" si="1">IF(H2&gt;0, I2/H2, "")</f>
        <v>0.99494097807757176</v>
      </c>
    </row>
    <row r="3" spans="1:14" ht="15">
      <c r="A3" s="20" t="s">
        <v>14</v>
      </c>
      <c r="B3" s="20" t="s">
        <v>18</v>
      </c>
      <c r="C3" s="20" t="s">
        <v>19</v>
      </c>
      <c r="D3" s="20" t="s">
        <v>17</v>
      </c>
      <c r="E3" s="21">
        <v>46066</v>
      </c>
      <c r="F3" s="22">
        <v>0.31319444444444444</v>
      </c>
      <c r="G3" s="20">
        <v>17</v>
      </c>
      <c r="H3" s="20">
        <v>3.6</v>
      </c>
      <c r="I3" s="20">
        <v>20.6</v>
      </c>
      <c r="J3" s="20"/>
      <c r="K3" s="20"/>
      <c r="L3" s="7" t="b">
        <f t="shared" si="0"/>
        <v>0</v>
      </c>
      <c r="M3">
        <v>1</v>
      </c>
      <c r="N3" s="7">
        <f t="shared" si="1"/>
        <v>5.7222222222222223</v>
      </c>
    </row>
    <row r="4" spans="1:14" ht="15">
      <c r="A4" s="20" t="s">
        <v>14</v>
      </c>
      <c r="B4" s="20" t="s">
        <v>20</v>
      </c>
      <c r="C4" s="20" t="s">
        <v>21</v>
      </c>
      <c r="D4" s="20" t="s">
        <v>17</v>
      </c>
      <c r="E4" s="21">
        <v>46066</v>
      </c>
      <c r="F4" s="22">
        <v>0.30833333333333335</v>
      </c>
      <c r="G4" s="20">
        <v>4.2699999999999996</v>
      </c>
      <c r="H4" s="20">
        <v>13.33</v>
      </c>
      <c r="I4" s="20">
        <v>17.600000000000001</v>
      </c>
      <c r="J4" s="20"/>
      <c r="K4" s="20"/>
      <c r="L4" s="7" t="b">
        <f t="shared" si="0"/>
        <v>0</v>
      </c>
      <c r="M4">
        <v>1</v>
      </c>
      <c r="N4" s="7">
        <f t="shared" si="1"/>
        <v>1.3203300825206303</v>
      </c>
    </row>
    <row r="5" spans="1:14" ht="15">
      <c r="A5" s="20" t="s">
        <v>14</v>
      </c>
      <c r="B5" s="20" t="s">
        <v>22</v>
      </c>
      <c r="C5" s="20" t="s">
        <v>19</v>
      </c>
      <c r="D5" s="20" t="s">
        <v>17</v>
      </c>
      <c r="E5" s="21">
        <v>46066</v>
      </c>
      <c r="F5" s="22">
        <v>0.2951388888888889</v>
      </c>
      <c r="G5" s="20">
        <v>7.65</v>
      </c>
      <c r="H5" s="20">
        <v>3.85</v>
      </c>
      <c r="I5" s="20">
        <v>11.5</v>
      </c>
      <c r="J5" s="20"/>
      <c r="K5" s="20"/>
      <c r="L5" s="7" t="b">
        <f t="shared" si="0"/>
        <v>0</v>
      </c>
      <c r="M5">
        <v>1</v>
      </c>
      <c r="N5" s="7">
        <f t="shared" si="1"/>
        <v>2.9870129870129869</v>
      </c>
    </row>
    <row r="6" spans="1:14" ht="15">
      <c r="A6" s="20" t="s">
        <v>14</v>
      </c>
      <c r="B6" s="20" t="s">
        <v>23</v>
      </c>
      <c r="C6" s="20" t="s">
        <v>16</v>
      </c>
      <c r="D6" s="20" t="s">
        <v>17</v>
      </c>
      <c r="E6" s="21">
        <v>46066</v>
      </c>
      <c r="F6" s="22">
        <v>0.29166666666666669</v>
      </c>
      <c r="G6" s="20">
        <v>3.73</v>
      </c>
      <c r="H6" s="20">
        <v>6.07</v>
      </c>
      <c r="I6" s="20">
        <v>9.8000000000000007</v>
      </c>
      <c r="J6" s="20"/>
      <c r="K6" s="20"/>
      <c r="L6" s="7" t="b">
        <f t="shared" si="0"/>
        <v>0</v>
      </c>
      <c r="M6">
        <v>1</v>
      </c>
      <c r="N6" s="7">
        <f t="shared" si="1"/>
        <v>1.6144975288303132</v>
      </c>
    </row>
    <row r="7" spans="1:14" ht="15">
      <c r="A7" s="20" t="s">
        <v>14</v>
      </c>
      <c r="B7" s="20" t="s">
        <v>24</v>
      </c>
      <c r="C7" s="20" t="s">
        <v>25</v>
      </c>
      <c r="D7" s="20" t="s">
        <v>17</v>
      </c>
      <c r="E7" s="21">
        <v>46066</v>
      </c>
      <c r="F7" s="22">
        <v>0.2388888888888889</v>
      </c>
      <c r="G7" s="20">
        <v>-3.38</v>
      </c>
      <c r="H7" s="20">
        <v>3.38</v>
      </c>
      <c r="I7" s="20">
        <v>0</v>
      </c>
      <c r="J7" s="20" t="s">
        <v>26</v>
      </c>
      <c r="K7" s="20" t="s">
        <v>16</v>
      </c>
      <c r="L7" s="7" t="b">
        <f t="shared" si="0"/>
        <v>1</v>
      </c>
      <c r="M7">
        <v>1</v>
      </c>
      <c r="N7" s="7">
        <f t="shared" si="1"/>
        <v>0</v>
      </c>
    </row>
    <row r="8" spans="1:14" ht="15">
      <c r="A8" s="20" t="s">
        <v>14</v>
      </c>
      <c r="B8" s="20" t="s">
        <v>27</v>
      </c>
      <c r="C8" s="20" t="s">
        <v>16</v>
      </c>
      <c r="D8" s="20" t="s">
        <v>17</v>
      </c>
      <c r="E8" s="21">
        <v>46066</v>
      </c>
      <c r="F8" s="22">
        <v>0.23472222222222222</v>
      </c>
      <c r="G8" s="20">
        <v>7.6</v>
      </c>
      <c r="H8" s="20">
        <v>4</v>
      </c>
      <c r="I8" s="20">
        <v>11.6</v>
      </c>
      <c r="J8" s="20"/>
      <c r="K8" s="20"/>
      <c r="L8" s="7" t="b">
        <f t="shared" si="0"/>
        <v>0</v>
      </c>
      <c r="M8">
        <v>1</v>
      </c>
      <c r="N8" s="7">
        <f t="shared" si="1"/>
        <v>2.9</v>
      </c>
    </row>
    <row r="9" spans="1:14" ht="15">
      <c r="A9" s="20" t="s">
        <v>14</v>
      </c>
      <c r="B9" s="20" t="s">
        <v>28</v>
      </c>
      <c r="C9" s="20" t="s">
        <v>16</v>
      </c>
      <c r="D9" s="20" t="s">
        <v>17</v>
      </c>
      <c r="E9" s="21">
        <v>46066</v>
      </c>
      <c r="F9" s="22">
        <v>0.20972222222222223</v>
      </c>
      <c r="G9" s="20">
        <v>-8.02</v>
      </c>
      <c r="H9" s="20">
        <v>13.92</v>
      </c>
      <c r="I9" s="20">
        <v>5.9</v>
      </c>
      <c r="J9" s="20"/>
      <c r="K9" s="20"/>
      <c r="L9" s="7" t="b">
        <f t="shared" si="0"/>
        <v>0</v>
      </c>
      <c r="M9">
        <v>1</v>
      </c>
      <c r="N9" s="7">
        <f t="shared" si="1"/>
        <v>0.4238505747126437</v>
      </c>
    </row>
    <row r="10" spans="1:14" ht="15">
      <c r="A10" s="20" t="s">
        <v>14</v>
      </c>
      <c r="B10" s="20" t="s">
        <v>29</v>
      </c>
      <c r="C10" s="20" t="s">
        <v>16</v>
      </c>
      <c r="D10" s="20" t="s">
        <v>17</v>
      </c>
      <c r="E10" s="21">
        <v>46066</v>
      </c>
      <c r="F10" s="22">
        <v>0.19930555555555557</v>
      </c>
      <c r="G10" s="20">
        <v>3.77</v>
      </c>
      <c r="H10" s="20">
        <v>10.33</v>
      </c>
      <c r="I10" s="20">
        <v>14.1</v>
      </c>
      <c r="J10" s="20"/>
      <c r="K10" s="20"/>
      <c r="L10" s="7" t="b">
        <f t="shared" si="0"/>
        <v>0</v>
      </c>
      <c r="M10">
        <v>1</v>
      </c>
      <c r="N10" s="7">
        <f t="shared" si="1"/>
        <v>1.3649564375605034</v>
      </c>
    </row>
    <row r="11" spans="1:14" ht="15">
      <c r="A11" s="20" t="s">
        <v>14</v>
      </c>
      <c r="B11" s="20" t="s">
        <v>30</v>
      </c>
      <c r="C11" s="20" t="s">
        <v>19</v>
      </c>
      <c r="D11" s="20" t="s">
        <v>17</v>
      </c>
      <c r="E11" s="21">
        <v>46066</v>
      </c>
      <c r="F11" s="22">
        <v>0.19166666666666668</v>
      </c>
      <c r="G11" s="20">
        <v>7.98</v>
      </c>
      <c r="H11" s="20">
        <v>2.62</v>
      </c>
      <c r="I11" s="20">
        <v>10.6</v>
      </c>
      <c r="J11" s="20"/>
      <c r="K11" s="20"/>
      <c r="L11" s="7" t="b">
        <f t="shared" si="0"/>
        <v>0</v>
      </c>
      <c r="M11">
        <v>1</v>
      </c>
      <c r="N11" s="7">
        <f t="shared" si="1"/>
        <v>4.0458015267175567</v>
      </c>
    </row>
    <row r="12" spans="1:14" ht="15">
      <c r="A12" s="20" t="s">
        <v>14</v>
      </c>
      <c r="B12" s="20" t="s">
        <v>31</v>
      </c>
      <c r="C12" s="20" t="s">
        <v>16</v>
      </c>
      <c r="D12" s="20" t="s">
        <v>17</v>
      </c>
      <c r="E12" s="21">
        <v>46066</v>
      </c>
      <c r="F12" s="22">
        <v>0.18888888888888888</v>
      </c>
      <c r="G12" s="20">
        <v>9.17</v>
      </c>
      <c r="H12" s="20">
        <v>3.83</v>
      </c>
      <c r="I12" s="20">
        <v>13</v>
      </c>
      <c r="J12" s="20"/>
      <c r="K12" s="20"/>
      <c r="L12" s="7" t="b">
        <f t="shared" si="0"/>
        <v>0</v>
      </c>
      <c r="M12">
        <v>1</v>
      </c>
      <c r="N12" s="7">
        <f t="shared" si="1"/>
        <v>3.3942558746736293</v>
      </c>
    </row>
    <row r="13" spans="1:14" ht="15">
      <c r="A13" s="20" t="s">
        <v>14</v>
      </c>
      <c r="B13" s="20" t="s">
        <v>24</v>
      </c>
      <c r="C13" s="20" t="s">
        <v>16</v>
      </c>
      <c r="D13" s="20" t="s">
        <v>17</v>
      </c>
      <c r="E13" s="21">
        <v>46066</v>
      </c>
      <c r="F13" s="22">
        <v>0.18541666666666667</v>
      </c>
      <c r="G13" s="20">
        <v>3.68</v>
      </c>
      <c r="H13" s="20">
        <v>12.02</v>
      </c>
      <c r="I13" s="20">
        <v>15.7</v>
      </c>
      <c r="J13" s="20"/>
      <c r="K13" s="20"/>
      <c r="L13" s="7" t="b">
        <f t="shared" si="0"/>
        <v>0</v>
      </c>
      <c r="M13">
        <v>1</v>
      </c>
      <c r="N13" s="7">
        <f t="shared" si="1"/>
        <v>1.3061564059900166</v>
      </c>
    </row>
    <row r="14" spans="1:14" ht="15">
      <c r="A14" s="20" t="s">
        <v>14</v>
      </c>
      <c r="B14" s="20" t="s">
        <v>32</v>
      </c>
      <c r="C14" s="20" t="s">
        <v>19</v>
      </c>
      <c r="D14" s="20" t="s">
        <v>17</v>
      </c>
      <c r="E14" s="21">
        <v>46066</v>
      </c>
      <c r="F14" s="22">
        <v>0.12847222222222221</v>
      </c>
      <c r="G14" s="20">
        <v>2.4300000000000002</v>
      </c>
      <c r="H14" s="20">
        <v>18.670000000000002</v>
      </c>
      <c r="I14" s="20">
        <v>21.1</v>
      </c>
      <c r="J14" s="20"/>
      <c r="K14" s="20"/>
      <c r="L14" s="7" t="b">
        <f t="shared" si="0"/>
        <v>0</v>
      </c>
      <c r="M14">
        <v>1</v>
      </c>
      <c r="N14" s="7">
        <f t="shared" si="1"/>
        <v>1.1301553294054634</v>
      </c>
    </row>
    <row r="15" spans="1:14" ht="15">
      <c r="A15" s="20" t="s">
        <v>14</v>
      </c>
      <c r="B15" s="20" t="s">
        <v>33</v>
      </c>
      <c r="C15" s="20" t="s">
        <v>16</v>
      </c>
      <c r="D15" s="20" t="s">
        <v>17</v>
      </c>
      <c r="E15" s="21">
        <v>46066</v>
      </c>
      <c r="F15" s="22">
        <v>0.11527777777777778</v>
      </c>
      <c r="G15" s="20">
        <v>4.17</v>
      </c>
      <c r="H15" s="20">
        <v>11.03</v>
      </c>
      <c r="I15" s="20">
        <v>15.2</v>
      </c>
      <c r="J15" s="20"/>
      <c r="K15" s="20"/>
      <c r="L15" s="7" t="b">
        <f t="shared" si="0"/>
        <v>0</v>
      </c>
      <c r="M15">
        <v>1</v>
      </c>
      <c r="N15" s="7">
        <f t="shared" si="1"/>
        <v>1.3780598368087036</v>
      </c>
    </row>
    <row r="16" spans="1:14" ht="15">
      <c r="A16" s="20" t="s">
        <v>14</v>
      </c>
      <c r="B16" s="20" t="s">
        <v>34</v>
      </c>
      <c r="C16" s="20" t="s">
        <v>16</v>
      </c>
      <c r="D16" s="20" t="s">
        <v>17</v>
      </c>
      <c r="E16" s="21">
        <v>46066</v>
      </c>
      <c r="F16" s="22">
        <v>0.10694444444444444</v>
      </c>
      <c r="G16" s="20">
        <v>-3.53</v>
      </c>
      <c r="H16" s="20">
        <v>9.43</v>
      </c>
      <c r="I16" s="20">
        <v>5.9</v>
      </c>
      <c r="J16" s="20"/>
      <c r="K16" s="20"/>
      <c r="L16" s="7" t="b">
        <f t="shared" si="0"/>
        <v>0</v>
      </c>
      <c r="M16">
        <v>1</v>
      </c>
      <c r="N16" s="7">
        <f t="shared" si="1"/>
        <v>0.6256627783669142</v>
      </c>
    </row>
    <row r="17" spans="1:14" ht="15">
      <c r="A17" s="20" t="s">
        <v>14</v>
      </c>
      <c r="B17" s="20" t="s">
        <v>35</v>
      </c>
      <c r="C17" s="20" t="s">
        <v>19</v>
      </c>
      <c r="D17" s="20" t="s">
        <v>17</v>
      </c>
      <c r="E17" s="21">
        <v>46066</v>
      </c>
      <c r="F17" s="22">
        <v>9.0972222222222218E-2</v>
      </c>
      <c r="G17" s="20">
        <v>0.12</v>
      </c>
      <c r="H17" s="20">
        <v>2.08</v>
      </c>
      <c r="I17" s="20">
        <v>2.2000000000000002</v>
      </c>
      <c r="J17" s="20"/>
      <c r="K17" s="20"/>
      <c r="L17" s="7" t="b">
        <f t="shared" si="0"/>
        <v>0</v>
      </c>
      <c r="M17">
        <v>1</v>
      </c>
      <c r="N17" s="7">
        <f t="shared" si="1"/>
        <v>1.0576923076923077</v>
      </c>
    </row>
    <row r="18" spans="1:14" ht="15">
      <c r="A18" s="20" t="s">
        <v>14</v>
      </c>
      <c r="B18" s="20" t="s">
        <v>36</v>
      </c>
      <c r="C18" s="20" t="s">
        <v>19</v>
      </c>
      <c r="D18" s="20" t="s">
        <v>17</v>
      </c>
      <c r="E18" s="21">
        <v>46066</v>
      </c>
      <c r="F18" s="22">
        <v>8.6805555555555552E-2</v>
      </c>
      <c r="G18" s="20">
        <v>3.52</v>
      </c>
      <c r="H18" s="20">
        <v>15.18</v>
      </c>
      <c r="I18" s="20">
        <v>18.7</v>
      </c>
      <c r="J18" s="20"/>
      <c r="K18" s="20"/>
      <c r="L18" s="7" t="b">
        <f t="shared" si="0"/>
        <v>0</v>
      </c>
      <c r="M18">
        <v>1</v>
      </c>
      <c r="N18" s="7">
        <f t="shared" si="1"/>
        <v>1.2318840579710144</v>
      </c>
    </row>
    <row r="19" spans="1:14" ht="15">
      <c r="A19" s="20" t="s">
        <v>14</v>
      </c>
      <c r="B19" s="20" t="s">
        <v>37</v>
      </c>
      <c r="C19" s="20" t="s">
        <v>19</v>
      </c>
      <c r="D19" s="20" t="s">
        <v>17</v>
      </c>
      <c r="E19" s="21">
        <v>46066</v>
      </c>
      <c r="F19" s="22">
        <v>7.6388888888888895E-2</v>
      </c>
      <c r="G19" s="20">
        <v>-1.73</v>
      </c>
      <c r="H19" s="20">
        <v>20.63</v>
      </c>
      <c r="I19" s="20">
        <v>18.899999999999999</v>
      </c>
      <c r="J19" s="20"/>
      <c r="K19" s="20"/>
      <c r="L19" s="7" t="b">
        <f t="shared" si="0"/>
        <v>0</v>
      </c>
      <c r="M19">
        <v>1</v>
      </c>
      <c r="N19" s="7">
        <f t="shared" si="1"/>
        <v>0.91614154144449833</v>
      </c>
    </row>
    <row r="20" spans="1:14" ht="15">
      <c r="A20" s="20" t="s">
        <v>14</v>
      </c>
      <c r="B20" s="20" t="s">
        <v>38</v>
      </c>
      <c r="C20" s="20" t="s">
        <v>19</v>
      </c>
      <c r="D20" s="20" t="s">
        <v>17</v>
      </c>
      <c r="E20" s="21">
        <v>46066</v>
      </c>
      <c r="F20" s="22">
        <v>6.1111111111111109E-2</v>
      </c>
      <c r="G20" s="20">
        <v>2.93</v>
      </c>
      <c r="H20" s="20">
        <v>8.4700000000000006</v>
      </c>
      <c r="I20" s="20">
        <v>11.4</v>
      </c>
      <c r="J20" s="20"/>
      <c r="K20" s="20"/>
      <c r="L20" s="7" t="b">
        <f t="shared" si="0"/>
        <v>0</v>
      </c>
      <c r="M20">
        <v>1</v>
      </c>
      <c r="N20" s="7">
        <f t="shared" si="1"/>
        <v>1.3459268004722549</v>
      </c>
    </row>
    <row r="21" spans="1:14" ht="15">
      <c r="A21" s="20" t="s">
        <v>14</v>
      </c>
      <c r="B21" s="20" t="s">
        <v>39</v>
      </c>
      <c r="C21" s="20" t="s">
        <v>19</v>
      </c>
      <c r="D21" s="20" t="s">
        <v>17</v>
      </c>
      <c r="E21" s="21">
        <v>46066</v>
      </c>
      <c r="F21" s="22">
        <v>3.125E-2</v>
      </c>
      <c r="G21" s="20">
        <v>4.62</v>
      </c>
      <c r="H21" s="20">
        <v>3.88</v>
      </c>
      <c r="I21" s="20">
        <v>8.5</v>
      </c>
      <c r="J21" s="20"/>
      <c r="K21" s="20"/>
      <c r="L21" s="7" t="b">
        <f t="shared" si="0"/>
        <v>0</v>
      </c>
      <c r="M21">
        <v>1</v>
      </c>
      <c r="N21" s="7">
        <f t="shared" si="1"/>
        <v>2.1907216494845363</v>
      </c>
    </row>
    <row r="22" spans="1:14" ht="15">
      <c r="A22" s="20" t="s">
        <v>14</v>
      </c>
      <c r="B22" s="20" t="s">
        <v>40</v>
      </c>
      <c r="C22" s="20" t="s">
        <v>19</v>
      </c>
      <c r="D22" s="20" t="s">
        <v>17</v>
      </c>
      <c r="E22" s="21">
        <v>46066</v>
      </c>
      <c r="F22" s="22">
        <v>2.7777777777777776E-2</v>
      </c>
      <c r="G22" s="20">
        <v>1.08</v>
      </c>
      <c r="H22" s="20">
        <v>2.42</v>
      </c>
      <c r="I22" s="20">
        <v>3.5</v>
      </c>
      <c r="J22" s="20"/>
      <c r="K22" s="20"/>
      <c r="L22" s="7" t="b">
        <f t="shared" si="0"/>
        <v>0</v>
      </c>
      <c r="M22">
        <v>1</v>
      </c>
      <c r="N22" s="7">
        <f t="shared" si="1"/>
        <v>1.4462809917355373</v>
      </c>
    </row>
    <row r="23" spans="1:14" ht="15">
      <c r="A23" s="20" t="s">
        <v>14</v>
      </c>
      <c r="B23" s="20" t="s">
        <v>41</v>
      </c>
      <c r="C23" s="20" t="s">
        <v>19</v>
      </c>
      <c r="D23" s="20" t="s">
        <v>17</v>
      </c>
      <c r="E23" s="21">
        <v>46066</v>
      </c>
      <c r="F23" s="22">
        <v>2.5694444444444443E-2</v>
      </c>
      <c r="G23" s="20">
        <v>-0.55000000000000004</v>
      </c>
      <c r="H23" s="20">
        <v>5.95</v>
      </c>
      <c r="I23" s="20">
        <v>5.4</v>
      </c>
      <c r="J23" s="20"/>
      <c r="K23" s="20"/>
      <c r="L23" s="7" t="b">
        <f t="shared" si="0"/>
        <v>0</v>
      </c>
      <c r="M23">
        <v>1</v>
      </c>
      <c r="N23" s="7">
        <f t="shared" si="1"/>
        <v>0.90756302521008403</v>
      </c>
    </row>
    <row r="24" spans="1:14" ht="15">
      <c r="A24" s="20" t="s">
        <v>14</v>
      </c>
      <c r="B24" s="20" t="s">
        <v>42</v>
      </c>
      <c r="C24" s="20" t="s">
        <v>19</v>
      </c>
      <c r="D24" s="20" t="s">
        <v>17</v>
      </c>
      <c r="E24" s="21">
        <v>46066</v>
      </c>
      <c r="F24" s="22">
        <v>2.1527777777777778E-2</v>
      </c>
      <c r="G24" s="20">
        <v>4.3499999999999996</v>
      </c>
      <c r="H24" s="20">
        <v>2.5499999999999998</v>
      </c>
      <c r="I24" s="20">
        <v>6.9</v>
      </c>
      <c r="J24" s="20"/>
      <c r="K24" s="20"/>
      <c r="L24" s="7" t="b">
        <f t="shared" si="0"/>
        <v>0</v>
      </c>
      <c r="M24">
        <v>1</v>
      </c>
      <c r="N24" s="7">
        <f t="shared" si="1"/>
        <v>2.7058823529411766</v>
      </c>
    </row>
    <row r="25" spans="1:14" ht="15">
      <c r="A25" s="20" t="s">
        <v>14</v>
      </c>
      <c r="B25" s="20" t="s">
        <v>43</v>
      </c>
      <c r="C25" s="20" t="s">
        <v>19</v>
      </c>
      <c r="D25" s="20" t="s">
        <v>17</v>
      </c>
      <c r="E25" s="21">
        <v>46066</v>
      </c>
      <c r="F25" s="22">
        <v>1.9444444444444445E-2</v>
      </c>
      <c r="G25" s="20">
        <v>4.68</v>
      </c>
      <c r="H25" s="20">
        <v>3.52</v>
      </c>
      <c r="I25" s="20">
        <v>8.1999999999999993</v>
      </c>
      <c r="J25" s="20"/>
      <c r="K25" s="20"/>
      <c r="L25" s="7" t="b">
        <f t="shared" si="0"/>
        <v>0</v>
      </c>
      <c r="M25">
        <v>1</v>
      </c>
      <c r="N25" s="7">
        <f t="shared" si="1"/>
        <v>2.3295454545454541</v>
      </c>
    </row>
    <row r="26" spans="1:14" ht="15">
      <c r="A26" s="20" t="s">
        <v>14</v>
      </c>
      <c r="B26" s="20" t="s">
        <v>44</v>
      </c>
      <c r="C26" s="20" t="s">
        <v>19</v>
      </c>
      <c r="D26" s="20" t="s">
        <v>17</v>
      </c>
      <c r="E26" s="21">
        <v>46066</v>
      </c>
      <c r="F26" s="22">
        <v>1.5277777777777777E-2</v>
      </c>
      <c r="G26" s="20">
        <v>2.12</v>
      </c>
      <c r="H26" s="20">
        <v>5.88</v>
      </c>
      <c r="I26" s="20">
        <v>8</v>
      </c>
      <c r="J26" s="20"/>
      <c r="K26" s="20"/>
      <c r="L26" s="7" t="b">
        <f t="shared" si="0"/>
        <v>0</v>
      </c>
      <c r="M26">
        <v>1</v>
      </c>
      <c r="N26" s="7">
        <f t="shared" si="1"/>
        <v>1.3605442176870748</v>
      </c>
    </row>
    <row r="27" spans="1:14" ht="15">
      <c r="A27" s="20" t="s">
        <v>14</v>
      </c>
      <c r="B27" s="20" t="s">
        <v>45</v>
      </c>
      <c r="C27" s="20" t="s">
        <v>19</v>
      </c>
      <c r="D27" s="20" t="s">
        <v>17</v>
      </c>
      <c r="E27" s="21">
        <v>46066</v>
      </c>
      <c r="F27" s="22">
        <v>1.0416666666666666E-2</v>
      </c>
      <c r="G27" s="20">
        <v>10.17</v>
      </c>
      <c r="H27" s="20">
        <v>5.63</v>
      </c>
      <c r="I27" s="20">
        <v>15.8</v>
      </c>
      <c r="J27" s="20"/>
      <c r="K27" s="20"/>
      <c r="L27" s="7" t="b">
        <f t="shared" si="0"/>
        <v>0</v>
      </c>
      <c r="M27">
        <v>1</v>
      </c>
      <c r="N27" s="7">
        <f t="shared" si="1"/>
        <v>2.8063943161634106</v>
      </c>
    </row>
    <row r="28" spans="1:14" ht="15">
      <c r="A28" s="20" t="s">
        <v>14</v>
      </c>
      <c r="B28" s="20" t="s">
        <v>46</v>
      </c>
      <c r="C28" s="20" t="s">
        <v>19</v>
      </c>
      <c r="D28" s="20" t="s">
        <v>17</v>
      </c>
      <c r="E28" s="21">
        <v>46066</v>
      </c>
      <c r="F28" s="22">
        <v>2.0833333333333333E-3</v>
      </c>
      <c r="G28" s="20">
        <v>10</v>
      </c>
      <c r="H28" s="20">
        <v>8.9</v>
      </c>
      <c r="I28" s="20">
        <v>18.899999999999999</v>
      </c>
      <c r="J28" s="20"/>
      <c r="K28" s="20"/>
      <c r="L28" s="7" t="b">
        <f t="shared" si="0"/>
        <v>0</v>
      </c>
      <c r="M28">
        <v>1</v>
      </c>
      <c r="N28" s="7">
        <f t="shared" si="1"/>
        <v>2.1235955056179772</v>
      </c>
    </row>
    <row r="29" spans="1:14" ht="15">
      <c r="A29" s="20" t="s">
        <v>14</v>
      </c>
      <c r="B29" s="20" t="s">
        <v>47</v>
      </c>
      <c r="C29" s="20" t="s">
        <v>25</v>
      </c>
      <c r="D29" s="20" t="s">
        <v>17</v>
      </c>
      <c r="E29" s="21">
        <v>46065</v>
      </c>
      <c r="F29" s="22">
        <v>0.99513888888888891</v>
      </c>
      <c r="G29" s="20">
        <v>-2.67</v>
      </c>
      <c r="H29" s="20">
        <v>2.67</v>
      </c>
      <c r="I29" s="20">
        <v>0</v>
      </c>
      <c r="J29" s="20" t="s">
        <v>26</v>
      </c>
      <c r="K29" s="20" t="s">
        <v>19</v>
      </c>
      <c r="L29" s="7" t="b">
        <f t="shared" si="0"/>
        <v>1</v>
      </c>
      <c r="M29">
        <v>1</v>
      </c>
      <c r="N29" s="7">
        <f t="shared" si="1"/>
        <v>0</v>
      </c>
    </row>
    <row r="30" spans="1:14" ht="15">
      <c r="A30" s="20" t="s">
        <v>14</v>
      </c>
      <c r="B30" s="20" t="s">
        <v>48</v>
      </c>
      <c r="C30" s="20" t="s">
        <v>25</v>
      </c>
      <c r="D30" s="20" t="s">
        <v>17</v>
      </c>
      <c r="E30" s="21">
        <v>46065</v>
      </c>
      <c r="F30" s="22">
        <v>0.99305555555555558</v>
      </c>
      <c r="G30" s="20">
        <v>-4.83</v>
      </c>
      <c r="H30" s="20">
        <v>4.83</v>
      </c>
      <c r="I30" s="20">
        <v>0</v>
      </c>
      <c r="J30" s="20" t="s">
        <v>26</v>
      </c>
      <c r="K30" s="20" t="s">
        <v>19</v>
      </c>
      <c r="L30" s="7" t="b">
        <f t="shared" si="0"/>
        <v>1</v>
      </c>
      <c r="M30">
        <v>1</v>
      </c>
      <c r="N30" s="7">
        <f t="shared" si="1"/>
        <v>0</v>
      </c>
    </row>
    <row r="31" spans="1:14" ht="15">
      <c r="A31" s="20" t="s">
        <v>14</v>
      </c>
      <c r="B31" s="20" t="s">
        <v>49</v>
      </c>
      <c r="C31" s="20" t="s">
        <v>25</v>
      </c>
      <c r="D31" s="20" t="s">
        <v>17</v>
      </c>
      <c r="E31" s="21">
        <v>46065</v>
      </c>
      <c r="F31" s="22">
        <v>0.98819444444444449</v>
      </c>
      <c r="G31" s="20">
        <v>-2.67</v>
      </c>
      <c r="H31" s="20">
        <v>2.67</v>
      </c>
      <c r="I31" s="20">
        <v>0</v>
      </c>
      <c r="J31" s="20" t="s">
        <v>26</v>
      </c>
      <c r="K31" s="20" t="s">
        <v>16</v>
      </c>
      <c r="L31" s="7" t="b">
        <f t="shared" si="0"/>
        <v>1</v>
      </c>
      <c r="M31">
        <v>1</v>
      </c>
      <c r="N31" s="7">
        <f t="shared" si="1"/>
        <v>0</v>
      </c>
    </row>
    <row r="32" spans="1:14" ht="15">
      <c r="A32" s="20" t="s">
        <v>14</v>
      </c>
      <c r="B32" s="20" t="s">
        <v>50</v>
      </c>
      <c r="C32" s="20" t="s">
        <v>19</v>
      </c>
      <c r="D32" s="20" t="s">
        <v>17</v>
      </c>
      <c r="E32" s="21">
        <v>46065</v>
      </c>
      <c r="F32" s="22">
        <v>0.34722222222222221</v>
      </c>
      <c r="G32" s="20">
        <v>-0.88</v>
      </c>
      <c r="H32" s="20">
        <v>7.78</v>
      </c>
      <c r="I32" s="20">
        <v>6.9</v>
      </c>
      <c r="J32" s="20"/>
      <c r="K32" s="20"/>
      <c r="L32" s="7" t="b">
        <f t="shared" si="0"/>
        <v>0</v>
      </c>
      <c r="M32">
        <v>1</v>
      </c>
      <c r="N32" s="7">
        <f t="shared" si="1"/>
        <v>0.88688946015424164</v>
      </c>
    </row>
    <row r="33" spans="1:14" ht="15">
      <c r="A33" s="20" t="s">
        <v>14</v>
      </c>
      <c r="B33" s="20" t="s">
        <v>51</v>
      </c>
      <c r="C33" s="20" t="s">
        <v>16</v>
      </c>
      <c r="D33" s="20" t="s">
        <v>17</v>
      </c>
      <c r="E33" s="21">
        <v>46065</v>
      </c>
      <c r="F33" s="22">
        <v>0.34166666666666667</v>
      </c>
      <c r="G33" s="20">
        <v>-0.98</v>
      </c>
      <c r="H33" s="20">
        <v>6.88</v>
      </c>
      <c r="I33" s="20">
        <v>5.9</v>
      </c>
      <c r="J33" s="20"/>
      <c r="K33" s="20"/>
      <c r="L33" s="7" t="b">
        <f t="shared" si="0"/>
        <v>0</v>
      </c>
      <c r="M33">
        <v>1</v>
      </c>
      <c r="N33" s="7">
        <f t="shared" si="1"/>
        <v>0.8575581395348838</v>
      </c>
    </row>
    <row r="34" spans="1:14" ht="15">
      <c r="A34" s="20" t="s">
        <v>14</v>
      </c>
      <c r="B34" s="20" t="s">
        <v>47</v>
      </c>
      <c r="C34" s="20" t="s">
        <v>19</v>
      </c>
      <c r="D34" s="20" t="s">
        <v>17</v>
      </c>
      <c r="E34" s="21">
        <v>46065</v>
      </c>
      <c r="F34" s="22">
        <v>0.23472222222222222</v>
      </c>
      <c r="G34" s="20">
        <v>-3.2</v>
      </c>
      <c r="H34" s="20">
        <v>11.2</v>
      </c>
      <c r="I34" s="20">
        <v>8</v>
      </c>
      <c r="J34" s="20"/>
      <c r="K34" s="20"/>
      <c r="L34" s="7" t="b">
        <f t="shared" si="0"/>
        <v>0</v>
      </c>
      <c r="M34">
        <v>1</v>
      </c>
      <c r="N34" s="7">
        <f t="shared" si="1"/>
        <v>0.7142857142857143</v>
      </c>
    </row>
    <row r="35" spans="1:14" ht="15">
      <c r="A35" s="20" t="s">
        <v>14</v>
      </c>
      <c r="B35" s="20" t="s">
        <v>49</v>
      </c>
      <c r="C35" s="20" t="s">
        <v>16</v>
      </c>
      <c r="D35" s="20" t="s">
        <v>17</v>
      </c>
      <c r="E35" s="21">
        <v>46065</v>
      </c>
      <c r="F35" s="22">
        <v>0.22569444444444445</v>
      </c>
      <c r="G35" s="20">
        <v>-3.12</v>
      </c>
      <c r="H35" s="20">
        <v>14.52</v>
      </c>
      <c r="I35" s="20">
        <v>11.4</v>
      </c>
      <c r="J35" s="20"/>
      <c r="K35" s="20"/>
      <c r="L35" s="7" t="b">
        <f t="shared" si="0"/>
        <v>0</v>
      </c>
      <c r="M35">
        <v>1</v>
      </c>
      <c r="N35" s="7">
        <f t="shared" si="1"/>
        <v>0.78512396694214881</v>
      </c>
    </row>
    <row r="36" spans="1:14" ht="15">
      <c r="A36" s="20" t="s">
        <v>14</v>
      </c>
      <c r="B36" s="20" t="s">
        <v>52</v>
      </c>
      <c r="C36" s="20" t="s">
        <v>16</v>
      </c>
      <c r="D36" s="20" t="s">
        <v>17</v>
      </c>
      <c r="E36" s="21">
        <v>46065</v>
      </c>
      <c r="F36" s="22">
        <v>0.21527777777777779</v>
      </c>
      <c r="G36" s="20">
        <v>3.55</v>
      </c>
      <c r="H36" s="20">
        <v>2.35</v>
      </c>
      <c r="I36" s="20">
        <v>5.9</v>
      </c>
      <c r="J36" s="20"/>
      <c r="K36" s="20"/>
      <c r="L36" s="7" t="b">
        <f t="shared" si="0"/>
        <v>0</v>
      </c>
      <c r="M36">
        <v>1</v>
      </c>
      <c r="N36" s="7">
        <f t="shared" si="1"/>
        <v>2.5106382978723403</v>
      </c>
    </row>
    <row r="37" spans="1:14" ht="15">
      <c r="A37" s="20" t="s">
        <v>14</v>
      </c>
      <c r="B37" s="20" t="s">
        <v>53</v>
      </c>
      <c r="C37" s="20" t="s">
        <v>16</v>
      </c>
      <c r="D37" s="20" t="s">
        <v>17</v>
      </c>
      <c r="E37" s="21">
        <v>46065</v>
      </c>
      <c r="F37" s="22">
        <v>0.21319444444444444</v>
      </c>
      <c r="G37" s="20">
        <v>-10.72</v>
      </c>
      <c r="H37" s="20">
        <v>16.62</v>
      </c>
      <c r="I37" s="20">
        <v>5.9</v>
      </c>
      <c r="J37" s="20"/>
      <c r="K37" s="20"/>
      <c r="L37" s="7" t="b">
        <f t="shared" si="0"/>
        <v>0</v>
      </c>
      <c r="M37">
        <v>1</v>
      </c>
      <c r="N37" s="7">
        <f t="shared" si="1"/>
        <v>0.35499398315282793</v>
      </c>
    </row>
    <row r="38" spans="1:14" ht="15">
      <c r="A38" s="20" t="s">
        <v>14</v>
      </c>
      <c r="B38" s="20" t="s">
        <v>54</v>
      </c>
      <c r="C38" s="20" t="s">
        <v>16</v>
      </c>
      <c r="D38" s="20" t="s">
        <v>17</v>
      </c>
      <c r="E38" s="21">
        <v>46065</v>
      </c>
      <c r="F38" s="22">
        <v>0.2013888888888889</v>
      </c>
      <c r="G38" s="20">
        <v>-23.27</v>
      </c>
      <c r="H38" s="20">
        <v>29.17</v>
      </c>
      <c r="I38" s="20">
        <v>5.9</v>
      </c>
      <c r="J38" s="20"/>
      <c r="K38" s="20"/>
      <c r="L38" s="7" t="b">
        <f t="shared" si="0"/>
        <v>0</v>
      </c>
      <c r="M38">
        <v>1</v>
      </c>
      <c r="N38" s="7">
        <f t="shared" si="1"/>
        <v>0.20226259856016454</v>
      </c>
    </row>
    <row r="39" spans="1:14" ht="15">
      <c r="A39" s="20" t="s">
        <v>14</v>
      </c>
      <c r="B39" s="20" t="s">
        <v>55</v>
      </c>
      <c r="C39" s="20" t="s">
        <v>16</v>
      </c>
      <c r="D39" s="20" t="s">
        <v>17</v>
      </c>
      <c r="E39" s="21">
        <v>46065</v>
      </c>
      <c r="F39" s="22">
        <v>0.18055555555555555</v>
      </c>
      <c r="G39" s="20">
        <v>-9.77</v>
      </c>
      <c r="H39" s="20">
        <v>15.67</v>
      </c>
      <c r="I39" s="20">
        <v>5.9</v>
      </c>
      <c r="J39" s="20"/>
      <c r="K39" s="20"/>
      <c r="L39" s="7" t="b">
        <f t="shared" si="0"/>
        <v>0</v>
      </c>
      <c r="M39">
        <v>1</v>
      </c>
      <c r="N39" s="7">
        <f t="shared" si="1"/>
        <v>0.37651563497128271</v>
      </c>
    </row>
    <row r="40" spans="1:14" ht="15">
      <c r="A40" s="20" t="s">
        <v>14</v>
      </c>
      <c r="B40" s="20" t="s">
        <v>56</v>
      </c>
      <c r="C40" s="20" t="s">
        <v>16</v>
      </c>
      <c r="D40" s="20" t="s">
        <v>17</v>
      </c>
      <c r="E40" s="21">
        <v>46065</v>
      </c>
      <c r="F40" s="22">
        <v>0.13402777777777777</v>
      </c>
      <c r="G40" s="20">
        <v>-1.67</v>
      </c>
      <c r="H40" s="20">
        <v>7.57</v>
      </c>
      <c r="I40" s="20">
        <v>5.9</v>
      </c>
      <c r="J40" s="20"/>
      <c r="K40" s="20"/>
      <c r="L40" s="7" t="b">
        <f t="shared" si="0"/>
        <v>0</v>
      </c>
      <c r="M40">
        <v>1</v>
      </c>
      <c r="N40" s="7">
        <f t="shared" si="1"/>
        <v>0.77939233817701459</v>
      </c>
    </row>
    <row r="41" spans="1:14" ht="15">
      <c r="A41" s="20" t="s">
        <v>14</v>
      </c>
      <c r="B41" s="20" t="s">
        <v>57</v>
      </c>
      <c r="C41" s="20" t="s">
        <v>16</v>
      </c>
      <c r="D41" s="20" t="s">
        <v>17</v>
      </c>
      <c r="E41" s="21">
        <v>46065</v>
      </c>
      <c r="F41" s="22">
        <v>0.12847222222222221</v>
      </c>
      <c r="G41" s="20">
        <v>3.6</v>
      </c>
      <c r="H41" s="20">
        <v>2.2999999999999998</v>
      </c>
      <c r="I41" s="20">
        <v>5.9</v>
      </c>
      <c r="J41" s="20"/>
      <c r="K41" s="20"/>
      <c r="L41" s="7" t="b">
        <f t="shared" si="0"/>
        <v>0</v>
      </c>
      <c r="M41">
        <v>1</v>
      </c>
      <c r="N41" s="7">
        <f t="shared" si="1"/>
        <v>2.5652173913043481</v>
      </c>
    </row>
    <row r="42" spans="1:14" ht="15">
      <c r="A42" s="20" t="s">
        <v>14</v>
      </c>
      <c r="B42" s="20" t="s">
        <v>58</v>
      </c>
      <c r="C42" s="20" t="s">
        <v>16</v>
      </c>
      <c r="D42" s="20" t="s">
        <v>17</v>
      </c>
      <c r="E42" s="21">
        <v>46065</v>
      </c>
      <c r="F42" s="22">
        <v>0.12638888888888888</v>
      </c>
      <c r="G42" s="20">
        <v>2.85</v>
      </c>
      <c r="H42" s="20">
        <v>3.05</v>
      </c>
      <c r="I42" s="20">
        <v>5.9</v>
      </c>
      <c r="J42" s="20"/>
      <c r="K42" s="20"/>
      <c r="L42" s="7" t="b">
        <f t="shared" si="0"/>
        <v>0</v>
      </c>
      <c r="M42">
        <v>1</v>
      </c>
      <c r="N42" s="7">
        <f t="shared" si="1"/>
        <v>1.9344262295081969</v>
      </c>
    </row>
    <row r="43" spans="1:14" ht="15">
      <c r="A43" s="20" t="s">
        <v>14</v>
      </c>
      <c r="B43" s="20" t="s">
        <v>59</v>
      </c>
      <c r="C43" s="20" t="s">
        <v>16</v>
      </c>
      <c r="D43" s="20" t="s">
        <v>17</v>
      </c>
      <c r="E43" s="21">
        <v>46065</v>
      </c>
      <c r="F43" s="22">
        <v>0.12361111111111112</v>
      </c>
      <c r="G43" s="20">
        <v>-0.42</v>
      </c>
      <c r="H43" s="20">
        <v>6.32</v>
      </c>
      <c r="I43" s="20">
        <v>5.9</v>
      </c>
      <c r="J43" s="20"/>
      <c r="K43" s="20"/>
      <c r="L43" s="7" t="b">
        <f t="shared" si="0"/>
        <v>0</v>
      </c>
      <c r="M43">
        <v>1</v>
      </c>
      <c r="N43" s="7">
        <f t="shared" si="1"/>
        <v>0.93354430379746833</v>
      </c>
    </row>
    <row r="44" spans="1:14" ht="15">
      <c r="A44" s="20" t="s">
        <v>14</v>
      </c>
      <c r="B44" s="20" t="s">
        <v>60</v>
      </c>
      <c r="C44" s="20" t="s">
        <v>19</v>
      </c>
      <c r="D44" s="20" t="s">
        <v>17</v>
      </c>
      <c r="E44" s="21">
        <v>46065</v>
      </c>
      <c r="F44" s="22">
        <v>0.11944444444444445</v>
      </c>
      <c r="G44" s="20">
        <v>3.43</v>
      </c>
      <c r="H44" s="20">
        <v>2.27</v>
      </c>
      <c r="I44" s="20">
        <v>5.7</v>
      </c>
      <c r="J44" s="20"/>
      <c r="K44" s="20"/>
      <c r="L44" s="7" t="b">
        <f t="shared" si="0"/>
        <v>0</v>
      </c>
      <c r="M44">
        <v>1</v>
      </c>
      <c r="N44" s="7">
        <f t="shared" si="1"/>
        <v>2.5110132158590308</v>
      </c>
    </row>
    <row r="45" spans="1:14" ht="15">
      <c r="A45" s="20" t="s">
        <v>14</v>
      </c>
      <c r="B45" s="20" t="s">
        <v>61</v>
      </c>
      <c r="C45" s="20" t="s">
        <v>19</v>
      </c>
      <c r="D45" s="20" t="s">
        <v>17</v>
      </c>
      <c r="E45" s="21">
        <v>46065</v>
      </c>
      <c r="F45" s="22">
        <v>0.11458333333333333</v>
      </c>
      <c r="G45" s="20">
        <v>7.57</v>
      </c>
      <c r="H45" s="20">
        <v>5.03</v>
      </c>
      <c r="I45" s="20">
        <v>12.6</v>
      </c>
      <c r="J45" s="20"/>
      <c r="K45" s="20"/>
      <c r="L45" s="7" t="b">
        <f t="shared" si="0"/>
        <v>0</v>
      </c>
      <c r="M45">
        <v>1</v>
      </c>
      <c r="N45" s="7">
        <f t="shared" si="1"/>
        <v>2.5049701789264414</v>
      </c>
    </row>
    <row r="46" spans="1:14" ht="15">
      <c r="A46" s="20" t="s">
        <v>14</v>
      </c>
      <c r="B46" s="20" t="s">
        <v>62</v>
      </c>
      <c r="C46" s="20" t="s">
        <v>19</v>
      </c>
      <c r="D46" s="20" t="s">
        <v>17</v>
      </c>
      <c r="E46" s="21">
        <v>46065</v>
      </c>
      <c r="F46" s="22">
        <v>0.11041666666666666</v>
      </c>
      <c r="G46" s="20">
        <v>7.78</v>
      </c>
      <c r="H46" s="20">
        <v>16.920000000000002</v>
      </c>
      <c r="I46" s="20">
        <v>24.7</v>
      </c>
      <c r="J46" s="20"/>
      <c r="K46" s="20"/>
      <c r="L46" s="7" t="b">
        <f t="shared" si="0"/>
        <v>0</v>
      </c>
      <c r="M46">
        <v>1</v>
      </c>
      <c r="N46" s="7">
        <f t="shared" si="1"/>
        <v>1.4598108747044916</v>
      </c>
    </row>
    <row r="47" spans="1:14" ht="15">
      <c r="A47" s="20" t="s">
        <v>14</v>
      </c>
      <c r="B47" s="20" t="s">
        <v>63</v>
      </c>
      <c r="C47" s="20" t="s">
        <v>19</v>
      </c>
      <c r="D47" s="20" t="s">
        <v>17</v>
      </c>
      <c r="E47" s="21">
        <v>46065</v>
      </c>
      <c r="F47" s="22">
        <v>9.8611111111111108E-2</v>
      </c>
      <c r="G47" s="20">
        <v>5.0199999999999996</v>
      </c>
      <c r="H47" s="20">
        <v>2.68</v>
      </c>
      <c r="I47" s="20">
        <v>7.7</v>
      </c>
      <c r="J47" s="20"/>
      <c r="K47" s="20"/>
      <c r="L47" s="7" t="b">
        <f t="shared" si="0"/>
        <v>0</v>
      </c>
      <c r="M47">
        <v>1</v>
      </c>
      <c r="N47" s="7">
        <f t="shared" si="1"/>
        <v>2.8731343283582089</v>
      </c>
    </row>
    <row r="48" spans="1:14" ht="15">
      <c r="A48" s="20" t="s">
        <v>14</v>
      </c>
      <c r="B48" s="20" t="s">
        <v>64</v>
      </c>
      <c r="C48" s="20" t="s">
        <v>19</v>
      </c>
      <c r="D48" s="20" t="s">
        <v>17</v>
      </c>
      <c r="E48" s="21">
        <v>46065</v>
      </c>
      <c r="F48" s="22">
        <v>9.375E-2</v>
      </c>
      <c r="G48" s="20">
        <v>2.38</v>
      </c>
      <c r="H48" s="20">
        <v>5.62</v>
      </c>
      <c r="I48" s="20">
        <v>8</v>
      </c>
      <c r="J48" s="20"/>
      <c r="K48" s="20"/>
      <c r="L48" s="7" t="b">
        <f t="shared" si="0"/>
        <v>0</v>
      </c>
      <c r="M48">
        <v>1</v>
      </c>
      <c r="N48" s="7">
        <f t="shared" si="1"/>
        <v>1.4234875444839858</v>
      </c>
    </row>
    <row r="49" spans="1:14" ht="15">
      <c r="A49" s="20" t="s">
        <v>14</v>
      </c>
      <c r="B49" s="20" t="s">
        <v>65</v>
      </c>
      <c r="C49" s="20" t="s">
        <v>19</v>
      </c>
      <c r="D49" s="20" t="s">
        <v>17</v>
      </c>
      <c r="E49" s="21">
        <v>46065</v>
      </c>
      <c r="F49" s="22">
        <v>8.9583333333333334E-2</v>
      </c>
      <c r="G49" s="20">
        <v>10.87</v>
      </c>
      <c r="H49" s="20">
        <v>4.13</v>
      </c>
      <c r="I49" s="20">
        <v>15</v>
      </c>
      <c r="J49" s="20"/>
      <c r="K49" s="20"/>
      <c r="L49" s="7" t="b">
        <f t="shared" si="0"/>
        <v>0</v>
      </c>
      <c r="M49">
        <v>1</v>
      </c>
      <c r="N49" s="7">
        <f t="shared" si="1"/>
        <v>3.6319612590799033</v>
      </c>
    </row>
    <row r="50" spans="1:14" ht="15">
      <c r="A50" s="20" t="s">
        <v>14</v>
      </c>
      <c r="B50" s="20" t="s">
        <v>66</v>
      </c>
      <c r="C50" s="20" t="s">
        <v>19</v>
      </c>
      <c r="D50" s="20" t="s">
        <v>17</v>
      </c>
      <c r="E50" s="21">
        <v>46065</v>
      </c>
      <c r="F50" s="22">
        <v>8.611111111111111E-2</v>
      </c>
      <c r="G50" s="20">
        <v>7.35</v>
      </c>
      <c r="H50" s="20">
        <v>15.85</v>
      </c>
      <c r="I50" s="20">
        <v>23.2</v>
      </c>
      <c r="J50" s="20"/>
      <c r="K50" s="20"/>
      <c r="L50" s="7" t="b">
        <f t="shared" si="0"/>
        <v>0</v>
      </c>
      <c r="M50">
        <v>1</v>
      </c>
      <c r="N50" s="7">
        <f t="shared" si="1"/>
        <v>1.4637223974763407</v>
      </c>
    </row>
    <row r="51" spans="1:14" ht="15">
      <c r="A51" s="20" t="s">
        <v>14</v>
      </c>
      <c r="B51" s="20" t="s">
        <v>67</v>
      </c>
      <c r="C51" s="20" t="s">
        <v>19</v>
      </c>
      <c r="D51" s="20" t="s">
        <v>17</v>
      </c>
      <c r="E51" s="21">
        <v>46065</v>
      </c>
      <c r="F51" s="22">
        <v>7.4999999999999997E-2</v>
      </c>
      <c r="G51" s="20">
        <v>2.68</v>
      </c>
      <c r="H51" s="20">
        <v>2.72</v>
      </c>
      <c r="I51" s="20">
        <v>5.4</v>
      </c>
      <c r="J51" s="20"/>
      <c r="K51" s="20"/>
      <c r="L51" s="7" t="b">
        <f t="shared" si="0"/>
        <v>0</v>
      </c>
      <c r="M51">
        <v>1</v>
      </c>
      <c r="N51" s="7">
        <f t="shared" si="1"/>
        <v>1.9852941176470589</v>
      </c>
    </row>
    <row r="52" spans="1:14" ht="15">
      <c r="A52" s="20" t="s">
        <v>14</v>
      </c>
      <c r="B52" s="20" t="s">
        <v>68</v>
      </c>
      <c r="C52" s="20" t="s">
        <v>19</v>
      </c>
      <c r="D52" s="20" t="s">
        <v>17</v>
      </c>
      <c r="E52" s="21">
        <v>46065</v>
      </c>
      <c r="F52" s="22">
        <v>7.2916666666666671E-2</v>
      </c>
      <c r="G52" s="20">
        <v>-0.48</v>
      </c>
      <c r="H52" s="20">
        <v>6.18</v>
      </c>
      <c r="I52" s="20">
        <v>5.7</v>
      </c>
      <c r="J52" s="20"/>
      <c r="K52" s="20"/>
      <c r="L52" s="7" t="b">
        <f t="shared" si="0"/>
        <v>0</v>
      </c>
      <c r="M52">
        <v>1</v>
      </c>
      <c r="N52" s="7">
        <f t="shared" si="1"/>
        <v>0.92233009708737868</v>
      </c>
    </row>
    <row r="53" spans="1:14" ht="15">
      <c r="A53" s="20" t="s">
        <v>14</v>
      </c>
      <c r="B53" s="20" t="s">
        <v>69</v>
      </c>
      <c r="C53" s="20" t="s">
        <v>19</v>
      </c>
      <c r="D53" s="20" t="s">
        <v>17</v>
      </c>
      <c r="E53" s="21">
        <v>46065</v>
      </c>
      <c r="F53" s="22">
        <v>6.805555555555555E-2</v>
      </c>
      <c r="G53" s="20">
        <v>3.17</v>
      </c>
      <c r="H53" s="20">
        <v>5.63</v>
      </c>
      <c r="I53" s="20">
        <v>8.8000000000000007</v>
      </c>
      <c r="J53" s="20"/>
      <c r="K53" s="20"/>
      <c r="L53" s="7" t="b">
        <f t="shared" si="0"/>
        <v>0</v>
      </c>
      <c r="M53">
        <v>1</v>
      </c>
      <c r="N53" s="7">
        <f t="shared" si="1"/>
        <v>1.5630550621669628</v>
      </c>
    </row>
    <row r="54" spans="1:14" ht="15">
      <c r="A54" s="20" t="s">
        <v>14</v>
      </c>
      <c r="B54" s="20" t="s">
        <v>70</v>
      </c>
      <c r="C54" s="20" t="s">
        <v>19</v>
      </c>
      <c r="D54" s="20" t="s">
        <v>17</v>
      </c>
      <c r="E54" s="21">
        <v>46065</v>
      </c>
      <c r="F54" s="22">
        <v>6.3888888888888884E-2</v>
      </c>
      <c r="G54" s="20">
        <v>6.45</v>
      </c>
      <c r="H54" s="20">
        <v>3.55</v>
      </c>
      <c r="I54" s="20">
        <v>10</v>
      </c>
      <c r="J54" s="20"/>
      <c r="K54" s="20"/>
      <c r="L54" s="7" t="b">
        <f t="shared" si="0"/>
        <v>0</v>
      </c>
      <c r="M54">
        <v>1</v>
      </c>
      <c r="N54" s="7">
        <f t="shared" si="1"/>
        <v>2.8169014084507045</v>
      </c>
    </row>
    <row r="55" spans="1:14" ht="15">
      <c r="A55" s="20" t="s">
        <v>14</v>
      </c>
      <c r="B55" s="20" t="s">
        <v>71</v>
      </c>
      <c r="C55" s="20" t="s">
        <v>19</v>
      </c>
      <c r="D55" s="20" t="s">
        <v>17</v>
      </c>
      <c r="E55" s="21">
        <v>46065</v>
      </c>
      <c r="F55" s="22">
        <v>6.1111111111111109E-2</v>
      </c>
      <c r="G55" s="20">
        <v>-35.119999999999997</v>
      </c>
      <c r="H55" s="20">
        <v>55.12</v>
      </c>
      <c r="I55" s="20">
        <v>20</v>
      </c>
      <c r="J55" s="20"/>
      <c r="K55" s="20"/>
      <c r="L55" s="7" t="b">
        <f t="shared" si="0"/>
        <v>0</v>
      </c>
      <c r="M55">
        <v>1</v>
      </c>
      <c r="N55" s="7">
        <f t="shared" si="1"/>
        <v>0.36284470246734402</v>
      </c>
    </row>
    <row r="56" spans="1:14" ht="15">
      <c r="A56" s="20" t="s">
        <v>14</v>
      </c>
      <c r="B56" s="20" t="s">
        <v>72</v>
      </c>
      <c r="C56" s="20" t="s">
        <v>16</v>
      </c>
      <c r="D56" s="20" t="s">
        <v>17</v>
      </c>
      <c r="E56" s="21">
        <v>46064</v>
      </c>
      <c r="F56" s="22">
        <v>0.99444444444444446</v>
      </c>
      <c r="G56" s="20">
        <v>0.7</v>
      </c>
      <c r="H56" s="20">
        <v>5.2</v>
      </c>
      <c r="I56" s="20">
        <v>5.9</v>
      </c>
      <c r="J56" s="20"/>
      <c r="K56" s="20"/>
      <c r="L56" s="7" t="b">
        <f t="shared" si="0"/>
        <v>0</v>
      </c>
      <c r="M56">
        <v>1</v>
      </c>
      <c r="N56" s="7">
        <f t="shared" si="1"/>
        <v>1.1346153846153846</v>
      </c>
    </row>
    <row r="57" spans="1:14" ht="15">
      <c r="A57" s="20" t="s">
        <v>14</v>
      </c>
      <c r="B57" s="20" t="s">
        <v>48</v>
      </c>
      <c r="C57" s="20" t="s">
        <v>25</v>
      </c>
      <c r="D57" s="20" t="s">
        <v>17</v>
      </c>
      <c r="E57" s="21">
        <v>46064</v>
      </c>
      <c r="F57" s="22">
        <v>0.98819444444444449</v>
      </c>
      <c r="G57" s="20">
        <v>-5.63</v>
      </c>
      <c r="H57" s="20">
        <v>5.63</v>
      </c>
      <c r="I57" s="20">
        <v>0</v>
      </c>
      <c r="J57" s="20"/>
      <c r="K57" s="20" t="s">
        <v>19</v>
      </c>
      <c r="L57" s="7" t="b">
        <f t="shared" si="0"/>
        <v>0</v>
      </c>
      <c r="M57">
        <v>1</v>
      </c>
      <c r="N57" s="7">
        <f t="shared" si="1"/>
        <v>0</v>
      </c>
    </row>
    <row r="58" spans="1:14" ht="15">
      <c r="A58" s="20" t="s">
        <v>14</v>
      </c>
      <c r="B58" s="20" t="s">
        <v>73</v>
      </c>
      <c r="C58" s="20" t="s">
        <v>16</v>
      </c>
      <c r="D58" s="20" t="s">
        <v>17</v>
      </c>
      <c r="E58" s="21">
        <v>46064</v>
      </c>
      <c r="F58" s="22">
        <v>0.34375</v>
      </c>
      <c r="G58" s="20">
        <v>2.33</v>
      </c>
      <c r="H58" s="20">
        <v>3.57</v>
      </c>
      <c r="I58" s="20">
        <v>5.9</v>
      </c>
      <c r="J58" s="20"/>
      <c r="K58" s="20"/>
      <c r="L58" s="7" t="b">
        <f t="shared" si="0"/>
        <v>0</v>
      </c>
      <c r="M58">
        <v>1</v>
      </c>
      <c r="N58" s="7">
        <f t="shared" si="1"/>
        <v>1.6526610644257704</v>
      </c>
    </row>
    <row r="59" spans="1:14" ht="15">
      <c r="A59" s="20" t="s">
        <v>14</v>
      </c>
      <c r="B59" s="20" t="s">
        <v>74</v>
      </c>
      <c r="C59" s="20" t="s">
        <v>16</v>
      </c>
      <c r="D59" s="20" t="s">
        <v>17</v>
      </c>
      <c r="E59" s="21">
        <v>46064</v>
      </c>
      <c r="F59" s="22">
        <v>0.34027777777777779</v>
      </c>
      <c r="G59" s="20">
        <v>5.3</v>
      </c>
      <c r="H59" s="20">
        <v>6.1</v>
      </c>
      <c r="I59" s="20">
        <v>11.4</v>
      </c>
      <c r="J59" s="20"/>
      <c r="K59" s="20"/>
      <c r="L59" s="7" t="b">
        <f t="shared" si="0"/>
        <v>0</v>
      </c>
      <c r="M59">
        <v>1</v>
      </c>
      <c r="N59" s="7">
        <f t="shared" si="1"/>
        <v>1.8688524590163935</v>
      </c>
    </row>
    <row r="60" spans="1:14" ht="15">
      <c r="A60" s="20" t="s">
        <v>14</v>
      </c>
      <c r="B60" s="20" t="s">
        <v>75</v>
      </c>
      <c r="C60" s="20" t="s">
        <v>16</v>
      </c>
      <c r="D60" s="20" t="s">
        <v>17</v>
      </c>
      <c r="E60" s="21">
        <v>46064</v>
      </c>
      <c r="F60" s="22">
        <v>0.33263888888888887</v>
      </c>
      <c r="G60" s="20">
        <v>8.1</v>
      </c>
      <c r="H60" s="20">
        <v>5.5</v>
      </c>
      <c r="I60" s="20">
        <v>13.6</v>
      </c>
      <c r="J60" s="20"/>
      <c r="K60" s="20"/>
      <c r="L60" s="7" t="b">
        <f t="shared" si="0"/>
        <v>0</v>
      </c>
      <c r="M60">
        <v>1</v>
      </c>
      <c r="N60" s="7">
        <f t="shared" si="1"/>
        <v>2.4727272727272727</v>
      </c>
    </row>
    <row r="61" spans="1:14" ht="15">
      <c r="A61" s="20" t="s">
        <v>14</v>
      </c>
      <c r="B61" s="20" t="s">
        <v>76</v>
      </c>
      <c r="C61" s="20" t="s">
        <v>16</v>
      </c>
      <c r="D61" s="20" t="s">
        <v>17</v>
      </c>
      <c r="E61" s="21">
        <v>46064</v>
      </c>
      <c r="F61" s="22">
        <v>0.32847222222222222</v>
      </c>
      <c r="G61" s="20">
        <v>8.5299999999999994</v>
      </c>
      <c r="H61" s="20">
        <v>3.97</v>
      </c>
      <c r="I61" s="20">
        <v>12.5</v>
      </c>
      <c r="J61" s="20"/>
      <c r="K61" s="20"/>
      <c r="L61" s="7" t="b">
        <f t="shared" si="0"/>
        <v>0</v>
      </c>
      <c r="M61">
        <v>1</v>
      </c>
      <c r="N61" s="7">
        <f t="shared" si="1"/>
        <v>3.1486146095717884</v>
      </c>
    </row>
    <row r="62" spans="1:14" ht="15">
      <c r="A62" s="20" t="s">
        <v>14</v>
      </c>
      <c r="B62" s="20" t="s">
        <v>77</v>
      </c>
      <c r="C62" s="20" t="s">
        <v>19</v>
      </c>
      <c r="D62" s="20" t="s">
        <v>17</v>
      </c>
      <c r="E62" s="21">
        <v>46064</v>
      </c>
      <c r="F62" s="22">
        <v>0.32430555555555557</v>
      </c>
      <c r="G62" s="20">
        <v>-1</v>
      </c>
      <c r="H62" s="20">
        <v>14.5</v>
      </c>
      <c r="I62" s="20">
        <v>13.5</v>
      </c>
      <c r="J62" s="20"/>
      <c r="K62" s="20"/>
      <c r="L62" s="7" t="b">
        <f t="shared" si="0"/>
        <v>0</v>
      </c>
      <c r="M62">
        <v>1</v>
      </c>
      <c r="N62" s="7">
        <f t="shared" si="1"/>
        <v>0.93103448275862066</v>
      </c>
    </row>
    <row r="63" spans="1:14" ht="15">
      <c r="A63" s="20" t="s">
        <v>14</v>
      </c>
      <c r="B63" s="20" t="s">
        <v>78</v>
      </c>
      <c r="C63" s="20" t="s">
        <v>19</v>
      </c>
      <c r="D63" s="20" t="s">
        <v>17</v>
      </c>
      <c r="E63" s="21">
        <v>46064</v>
      </c>
      <c r="F63" s="22">
        <v>0.31388888888888888</v>
      </c>
      <c r="G63" s="20">
        <v>-0.42</v>
      </c>
      <c r="H63" s="20">
        <v>16.72</v>
      </c>
      <c r="I63" s="20">
        <v>16.3</v>
      </c>
      <c r="J63" s="20"/>
      <c r="K63" s="20"/>
      <c r="L63" s="7" t="b">
        <f t="shared" si="0"/>
        <v>0</v>
      </c>
      <c r="M63">
        <v>1</v>
      </c>
      <c r="N63" s="7">
        <f t="shared" si="1"/>
        <v>0.97488038277511968</v>
      </c>
    </row>
    <row r="64" spans="1:14" ht="15">
      <c r="A64" s="20" t="s">
        <v>14</v>
      </c>
      <c r="B64" s="20" t="s">
        <v>79</v>
      </c>
      <c r="C64" s="20" t="s">
        <v>19</v>
      </c>
      <c r="D64" s="20" t="s">
        <v>17</v>
      </c>
      <c r="E64" s="21">
        <v>46064</v>
      </c>
      <c r="F64" s="22">
        <v>0.29930555555555555</v>
      </c>
      <c r="G64" s="20">
        <v>4.93</v>
      </c>
      <c r="H64" s="20">
        <v>3.07</v>
      </c>
      <c r="I64" s="20">
        <v>8</v>
      </c>
      <c r="J64" s="20"/>
      <c r="K64" s="20"/>
      <c r="L64" s="7" t="b">
        <f t="shared" si="0"/>
        <v>0</v>
      </c>
      <c r="M64">
        <v>1</v>
      </c>
      <c r="N64" s="7">
        <f t="shared" si="1"/>
        <v>2.6058631921824107</v>
      </c>
    </row>
    <row r="65" spans="1:14" ht="15">
      <c r="A65" s="20" t="s">
        <v>14</v>
      </c>
      <c r="B65" s="20" t="s">
        <v>80</v>
      </c>
      <c r="C65" s="20" t="s">
        <v>16</v>
      </c>
      <c r="D65" s="20" t="s">
        <v>17</v>
      </c>
      <c r="E65" s="21">
        <v>46064</v>
      </c>
      <c r="F65" s="22">
        <v>0.29722222222222222</v>
      </c>
      <c r="G65" s="20">
        <v>9.17</v>
      </c>
      <c r="H65" s="20">
        <v>4.2300000000000004</v>
      </c>
      <c r="I65" s="20">
        <v>13.4</v>
      </c>
      <c r="J65" s="20"/>
      <c r="K65" s="20"/>
      <c r="L65" s="7" t="b">
        <f t="shared" ref="L65:L128" si="2">ISNUMBER(SEARCH("X", J65))</f>
        <v>0</v>
      </c>
      <c r="M65">
        <v>1</v>
      </c>
      <c r="N65" s="7">
        <f t="shared" ref="N65:N128" si="3">IF(H65&gt;0, I65/H65, "")</f>
        <v>3.1678486997635931</v>
      </c>
    </row>
    <row r="66" spans="1:14" ht="15">
      <c r="A66" s="20" t="s">
        <v>14</v>
      </c>
      <c r="B66" s="20" t="s">
        <v>81</v>
      </c>
      <c r="C66" s="20" t="s">
        <v>16</v>
      </c>
      <c r="D66" s="20" t="s">
        <v>17</v>
      </c>
      <c r="E66" s="21">
        <v>46064</v>
      </c>
      <c r="F66" s="22">
        <v>0.29375000000000001</v>
      </c>
      <c r="G66" s="20">
        <v>7.35</v>
      </c>
      <c r="H66" s="20">
        <v>5.45</v>
      </c>
      <c r="I66" s="20">
        <v>12.8</v>
      </c>
      <c r="J66" s="20"/>
      <c r="K66" s="20"/>
      <c r="L66" s="7" t="b">
        <f t="shared" si="2"/>
        <v>0</v>
      </c>
      <c r="M66">
        <v>1</v>
      </c>
      <c r="N66" s="7">
        <f t="shared" si="3"/>
        <v>2.3486238532110093</v>
      </c>
    </row>
    <row r="67" spans="1:14" ht="15">
      <c r="A67" s="20" t="s">
        <v>14</v>
      </c>
      <c r="B67" s="20" t="s">
        <v>82</v>
      </c>
      <c r="C67" s="20" t="s">
        <v>19</v>
      </c>
      <c r="D67" s="20" t="s">
        <v>17</v>
      </c>
      <c r="E67" s="21">
        <v>46064</v>
      </c>
      <c r="F67" s="22">
        <v>0.28958333333333336</v>
      </c>
      <c r="G67" s="20">
        <v>13.62</v>
      </c>
      <c r="H67" s="20">
        <v>8.68</v>
      </c>
      <c r="I67" s="20">
        <v>22.3</v>
      </c>
      <c r="J67" s="20"/>
      <c r="K67" s="20"/>
      <c r="L67" s="7" t="b">
        <f t="shared" si="2"/>
        <v>0</v>
      </c>
      <c r="M67">
        <v>1</v>
      </c>
      <c r="N67" s="7">
        <f t="shared" si="3"/>
        <v>2.5691244239631339</v>
      </c>
    </row>
    <row r="68" spans="1:14" ht="15">
      <c r="A68" s="20" t="s">
        <v>14</v>
      </c>
      <c r="B68" s="20" t="s">
        <v>83</v>
      </c>
      <c r="C68" s="20" t="s">
        <v>19</v>
      </c>
      <c r="D68" s="20" t="s">
        <v>17</v>
      </c>
      <c r="E68" s="21">
        <v>46064</v>
      </c>
      <c r="F68" s="22">
        <v>0.28333333333333333</v>
      </c>
      <c r="G68" s="20">
        <v>17.53</v>
      </c>
      <c r="H68" s="20">
        <v>3.27</v>
      </c>
      <c r="I68" s="20">
        <v>20.8</v>
      </c>
      <c r="J68" s="20"/>
      <c r="K68" s="20"/>
      <c r="L68" s="7" t="b">
        <f t="shared" si="2"/>
        <v>0</v>
      </c>
      <c r="M68">
        <v>1</v>
      </c>
      <c r="N68" s="7">
        <f t="shared" si="3"/>
        <v>6.3608562691131496</v>
      </c>
    </row>
    <row r="69" spans="1:14" ht="15">
      <c r="A69" s="20" t="s">
        <v>14</v>
      </c>
      <c r="B69" s="20" t="s">
        <v>84</v>
      </c>
      <c r="C69" s="20" t="s">
        <v>19</v>
      </c>
      <c r="D69" s="20" t="s">
        <v>17</v>
      </c>
      <c r="E69" s="21">
        <v>46064</v>
      </c>
      <c r="F69" s="22">
        <v>0.28055555555555556</v>
      </c>
      <c r="G69" s="20">
        <v>10.73</v>
      </c>
      <c r="H69" s="20">
        <v>7.07</v>
      </c>
      <c r="I69" s="20">
        <v>17.8</v>
      </c>
      <c r="J69" s="20"/>
      <c r="K69" s="20"/>
      <c r="L69" s="7" t="b">
        <f t="shared" si="2"/>
        <v>0</v>
      </c>
      <c r="M69">
        <v>1</v>
      </c>
      <c r="N69" s="7">
        <f t="shared" si="3"/>
        <v>2.5176803394625176</v>
      </c>
    </row>
    <row r="70" spans="1:14" ht="15">
      <c r="A70" s="20" t="s">
        <v>14</v>
      </c>
      <c r="B70" s="20" t="s">
        <v>85</v>
      </c>
      <c r="C70" s="20" t="s">
        <v>19</v>
      </c>
      <c r="D70" s="20" t="s">
        <v>17</v>
      </c>
      <c r="E70" s="21">
        <v>46064</v>
      </c>
      <c r="F70" s="22">
        <v>0.27500000000000002</v>
      </c>
      <c r="G70" s="20">
        <v>6.63</v>
      </c>
      <c r="H70" s="20">
        <v>4.37</v>
      </c>
      <c r="I70" s="20">
        <v>11</v>
      </c>
      <c r="J70" s="20"/>
      <c r="K70" s="20"/>
      <c r="L70" s="7" t="b">
        <f t="shared" si="2"/>
        <v>0</v>
      </c>
      <c r="M70">
        <v>1</v>
      </c>
      <c r="N70" s="7">
        <f t="shared" si="3"/>
        <v>2.5171624713958809</v>
      </c>
    </row>
    <row r="71" spans="1:14" ht="15">
      <c r="A71" s="20" t="s">
        <v>14</v>
      </c>
      <c r="B71" s="20" t="s">
        <v>86</v>
      </c>
      <c r="C71" s="20" t="s">
        <v>19</v>
      </c>
      <c r="D71" s="20" t="s">
        <v>17</v>
      </c>
      <c r="E71" s="21">
        <v>46064</v>
      </c>
      <c r="F71" s="22">
        <v>0.27152777777777776</v>
      </c>
      <c r="G71" s="20">
        <v>14.6</v>
      </c>
      <c r="H71" s="20">
        <v>2.7</v>
      </c>
      <c r="I71" s="20">
        <v>17.3</v>
      </c>
      <c r="J71" s="20"/>
      <c r="K71" s="20"/>
      <c r="L71" s="7" t="b">
        <f t="shared" si="2"/>
        <v>0</v>
      </c>
      <c r="M71">
        <v>1</v>
      </c>
      <c r="N71" s="7">
        <f t="shared" si="3"/>
        <v>6.4074074074074074</v>
      </c>
    </row>
    <row r="72" spans="1:14" ht="15">
      <c r="A72" s="20" t="s">
        <v>14</v>
      </c>
      <c r="B72" s="20" t="s">
        <v>87</v>
      </c>
      <c r="C72" s="20" t="s">
        <v>19</v>
      </c>
      <c r="D72" s="20" t="s">
        <v>17</v>
      </c>
      <c r="E72" s="21">
        <v>46064</v>
      </c>
      <c r="F72" s="22">
        <v>0.2673611111111111</v>
      </c>
      <c r="G72" s="20">
        <v>9.1</v>
      </c>
      <c r="H72" s="20">
        <v>5.6</v>
      </c>
      <c r="I72" s="20">
        <v>14.7</v>
      </c>
      <c r="J72" s="20"/>
      <c r="K72" s="20"/>
      <c r="L72" s="7" t="b">
        <f t="shared" si="2"/>
        <v>0</v>
      </c>
      <c r="M72">
        <v>1</v>
      </c>
      <c r="N72" s="7">
        <f t="shared" si="3"/>
        <v>2.625</v>
      </c>
    </row>
    <row r="73" spans="1:14" ht="15">
      <c r="A73" s="20" t="s">
        <v>14</v>
      </c>
      <c r="B73" s="20" t="s">
        <v>88</v>
      </c>
      <c r="C73" s="20" t="s">
        <v>19</v>
      </c>
      <c r="D73" s="20" t="s">
        <v>17</v>
      </c>
      <c r="E73" s="21">
        <v>46064</v>
      </c>
      <c r="F73" s="22">
        <v>0.26319444444444445</v>
      </c>
      <c r="G73" s="20">
        <v>27.8</v>
      </c>
      <c r="H73" s="20">
        <v>8.5</v>
      </c>
      <c r="I73" s="20">
        <v>36.299999999999997</v>
      </c>
      <c r="J73" s="20"/>
      <c r="K73" s="20"/>
      <c r="L73" s="7" t="b">
        <f t="shared" si="2"/>
        <v>0</v>
      </c>
      <c r="M73">
        <v>1</v>
      </c>
      <c r="N73" s="7">
        <f t="shared" si="3"/>
        <v>4.2705882352941176</v>
      </c>
    </row>
    <row r="74" spans="1:14" ht="15">
      <c r="A74" s="20" t="s">
        <v>14</v>
      </c>
      <c r="B74" s="20" t="s">
        <v>89</v>
      </c>
      <c r="C74" s="20" t="s">
        <v>19</v>
      </c>
      <c r="D74" s="20" t="s">
        <v>17</v>
      </c>
      <c r="E74" s="21">
        <v>46064</v>
      </c>
      <c r="F74" s="22">
        <v>0.25694444444444442</v>
      </c>
      <c r="G74" s="20">
        <v>2.33</v>
      </c>
      <c r="H74" s="20">
        <v>5.67</v>
      </c>
      <c r="I74" s="20">
        <v>8</v>
      </c>
      <c r="J74" s="20"/>
      <c r="K74" s="20"/>
      <c r="L74" s="7" t="b">
        <f t="shared" si="2"/>
        <v>0</v>
      </c>
      <c r="M74">
        <v>1</v>
      </c>
      <c r="N74" s="7">
        <f t="shared" si="3"/>
        <v>1.4109347442680775</v>
      </c>
    </row>
    <row r="75" spans="1:14" ht="15">
      <c r="A75" s="20" t="s">
        <v>14</v>
      </c>
      <c r="B75" s="20" t="s">
        <v>90</v>
      </c>
      <c r="C75" s="20" t="s">
        <v>19</v>
      </c>
      <c r="D75" s="20" t="s">
        <v>17</v>
      </c>
      <c r="E75" s="21">
        <v>46064</v>
      </c>
      <c r="F75" s="22">
        <v>0.25277777777777777</v>
      </c>
      <c r="G75" s="20">
        <v>13.97</v>
      </c>
      <c r="H75" s="20">
        <v>9.93</v>
      </c>
      <c r="I75" s="20">
        <v>23.9</v>
      </c>
      <c r="J75" s="20"/>
      <c r="K75" s="20"/>
      <c r="L75" s="7" t="b">
        <f t="shared" si="2"/>
        <v>0</v>
      </c>
      <c r="M75">
        <v>1</v>
      </c>
      <c r="N75" s="7">
        <f t="shared" si="3"/>
        <v>2.4068479355488419</v>
      </c>
    </row>
    <row r="76" spans="1:14" ht="15">
      <c r="A76" s="20" t="s">
        <v>14</v>
      </c>
      <c r="B76" s="20" t="s">
        <v>91</v>
      </c>
      <c r="C76" s="20" t="s">
        <v>19</v>
      </c>
      <c r="D76" s="20" t="s">
        <v>17</v>
      </c>
      <c r="E76" s="21">
        <v>46064</v>
      </c>
      <c r="F76" s="22">
        <v>0.22847222222222222</v>
      </c>
      <c r="G76" s="20">
        <v>8.7799999999999994</v>
      </c>
      <c r="H76" s="20">
        <v>8.82</v>
      </c>
      <c r="I76" s="20">
        <v>17.600000000000001</v>
      </c>
      <c r="J76" s="20"/>
      <c r="K76" s="20"/>
      <c r="L76" s="7" t="b">
        <f t="shared" si="2"/>
        <v>0</v>
      </c>
      <c r="M76">
        <v>1</v>
      </c>
      <c r="N76" s="7">
        <f t="shared" si="3"/>
        <v>1.9954648526077099</v>
      </c>
    </row>
    <row r="77" spans="1:14" ht="15">
      <c r="A77" s="20" t="s">
        <v>14</v>
      </c>
      <c r="B77" s="20" t="s">
        <v>92</v>
      </c>
      <c r="C77" s="20" t="s">
        <v>19</v>
      </c>
      <c r="D77" s="20" t="s">
        <v>17</v>
      </c>
      <c r="E77" s="21">
        <v>46064</v>
      </c>
      <c r="F77" s="22">
        <v>0.22152777777777777</v>
      </c>
      <c r="G77" s="20">
        <v>2.58</v>
      </c>
      <c r="H77" s="20">
        <v>9.6199999999999992</v>
      </c>
      <c r="I77" s="20">
        <v>12.2</v>
      </c>
      <c r="J77" s="20"/>
      <c r="K77" s="20"/>
      <c r="L77" s="7" t="b">
        <f t="shared" si="2"/>
        <v>0</v>
      </c>
      <c r="M77">
        <v>1</v>
      </c>
      <c r="N77" s="7">
        <f t="shared" si="3"/>
        <v>1.2681912681912682</v>
      </c>
    </row>
    <row r="78" spans="1:14" ht="15">
      <c r="A78" s="20" t="s">
        <v>14</v>
      </c>
      <c r="B78" s="20" t="s">
        <v>93</v>
      </c>
      <c r="C78" s="20" t="s">
        <v>19</v>
      </c>
      <c r="D78" s="20" t="s">
        <v>17</v>
      </c>
      <c r="E78" s="21">
        <v>46064</v>
      </c>
      <c r="F78" s="22">
        <v>0.21458333333333332</v>
      </c>
      <c r="G78" s="20">
        <v>3.78</v>
      </c>
      <c r="H78" s="20">
        <v>14.12</v>
      </c>
      <c r="I78" s="20">
        <v>17.899999999999999</v>
      </c>
      <c r="J78" s="20"/>
      <c r="K78" s="20"/>
      <c r="L78" s="7" t="b">
        <f t="shared" si="2"/>
        <v>0</v>
      </c>
      <c r="M78">
        <v>1</v>
      </c>
      <c r="N78" s="7">
        <f t="shared" si="3"/>
        <v>1.2677053824362605</v>
      </c>
    </row>
    <row r="79" spans="1:14" ht="15">
      <c r="A79" s="20" t="s">
        <v>14</v>
      </c>
      <c r="B79" s="20" t="s">
        <v>94</v>
      </c>
      <c r="C79" s="20" t="s">
        <v>19</v>
      </c>
      <c r="D79" s="20" t="s">
        <v>17</v>
      </c>
      <c r="E79" s="21">
        <v>46064</v>
      </c>
      <c r="F79" s="22">
        <v>0.19444444444444445</v>
      </c>
      <c r="G79" s="20">
        <v>18.68</v>
      </c>
      <c r="H79" s="20">
        <v>8.2200000000000006</v>
      </c>
      <c r="I79" s="20">
        <v>26.9</v>
      </c>
      <c r="J79" s="20"/>
      <c r="K79" s="20"/>
      <c r="L79" s="7" t="b">
        <f t="shared" si="2"/>
        <v>0</v>
      </c>
      <c r="M79">
        <v>1</v>
      </c>
      <c r="N79" s="7">
        <f t="shared" si="3"/>
        <v>3.2725060827250605</v>
      </c>
    </row>
    <row r="80" spans="1:14" ht="15">
      <c r="A80" s="20" t="s">
        <v>14</v>
      </c>
      <c r="B80" s="20" t="s">
        <v>95</v>
      </c>
      <c r="C80" s="20" t="s">
        <v>19</v>
      </c>
      <c r="D80" s="20" t="s">
        <v>17</v>
      </c>
      <c r="E80" s="21">
        <v>46064</v>
      </c>
      <c r="F80" s="22">
        <v>0.13680555555555557</v>
      </c>
      <c r="G80" s="20">
        <v>9.9499999999999993</v>
      </c>
      <c r="H80" s="20">
        <v>4.1500000000000004</v>
      </c>
      <c r="I80" s="20">
        <v>14.1</v>
      </c>
      <c r="J80" s="20"/>
      <c r="K80" s="20"/>
      <c r="L80" s="7" t="b">
        <f t="shared" si="2"/>
        <v>0</v>
      </c>
      <c r="M80">
        <v>1</v>
      </c>
      <c r="N80" s="7">
        <f t="shared" si="3"/>
        <v>3.3975903614457827</v>
      </c>
    </row>
    <row r="81" spans="1:14" ht="15">
      <c r="A81" s="20" t="s">
        <v>14</v>
      </c>
      <c r="B81" s="20" t="s">
        <v>96</v>
      </c>
      <c r="C81" s="20" t="s">
        <v>19</v>
      </c>
      <c r="D81" s="20" t="s">
        <v>17</v>
      </c>
      <c r="E81" s="21">
        <v>46064</v>
      </c>
      <c r="F81" s="22">
        <v>0.13333333333333333</v>
      </c>
      <c r="G81" s="20">
        <v>5.65</v>
      </c>
      <c r="H81" s="20">
        <v>5.35</v>
      </c>
      <c r="I81" s="20">
        <v>11</v>
      </c>
      <c r="J81" s="20"/>
      <c r="K81" s="20"/>
      <c r="L81" s="7" t="b">
        <f t="shared" si="2"/>
        <v>0</v>
      </c>
      <c r="M81">
        <v>1</v>
      </c>
      <c r="N81" s="7">
        <f t="shared" si="3"/>
        <v>2.0560747663551404</v>
      </c>
    </row>
    <row r="82" spans="1:14" ht="15">
      <c r="A82" s="20" t="s">
        <v>14</v>
      </c>
      <c r="B82" s="20" t="s">
        <v>97</v>
      </c>
      <c r="C82" s="20" t="s">
        <v>19</v>
      </c>
      <c r="D82" s="20" t="s">
        <v>17</v>
      </c>
      <c r="E82" s="21">
        <v>46064</v>
      </c>
      <c r="F82" s="22">
        <v>0.12083333333333333</v>
      </c>
      <c r="G82" s="20">
        <v>-2.73</v>
      </c>
      <c r="H82" s="20">
        <v>9.83</v>
      </c>
      <c r="I82" s="20">
        <v>7.1</v>
      </c>
      <c r="J82" s="20"/>
      <c r="K82" s="20"/>
      <c r="L82" s="7" t="b">
        <f t="shared" si="2"/>
        <v>0</v>
      </c>
      <c r="M82">
        <v>1</v>
      </c>
      <c r="N82" s="7">
        <f t="shared" si="3"/>
        <v>0.72227873855544245</v>
      </c>
    </row>
    <row r="83" spans="1:14" ht="15">
      <c r="A83" s="20" t="s">
        <v>14</v>
      </c>
      <c r="B83" s="20" t="s">
        <v>85</v>
      </c>
      <c r="C83" s="20" t="s">
        <v>19</v>
      </c>
      <c r="D83" s="20" t="s">
        <v>17</v>
      </c>
      <c r="E83" s="21">
        <v>46064</v>
      </c>
      <c r="F83" s="22">
        <v>0.11319444444444444</v>
      </c>
      <c r="G83" s="20">
        <v>5.15</v>
      </c>
      <c r="H83" s="20">
        <v>5.85</v>
      </c>
      <c r="I83" s="20">
        <v>11</v>
      </c>
      <c r="J83" s="20"/>
      <c r="K83" s="20"/>
      <c r="L83" s="7" t="b">
        <f t="shared" si="2"/>
        <v>0</v>
      </c>
      <c r="M83">
        <v>1</v>
      </c>
      <c r="N83" s="7">
        <f t="shared" si="3"/>
        <v>1.8803418803418805</v>
      </c>
    </row>
    <row r="84" spans="1:14" ht="15">
      <c r="A84" s="20" t="s">
        <v>14</v>
      </c>
      <c r="B84" s="20" t="s">
        <v>90</v>
      </c>
      <c r="C84" s="20" t="s">
        <v>19</v>
      </c>
      <c r="D84" s="20" t="s">
        <v>17</v>
      </c>
      <c r="E84" s="21">
        <v>46064</v>
      </c>
      <c r="F84" s="22">
        <v>0.10833333333333334</v>
      </c>
      <c r="G84" s="20">
        <v>17.88</v>
      </c>
      <c r="H84" s="20">
        <v>6.02</v>
      </c>
      <c r="I84" s="20">
        <v>23.9</v>
      </c>
      <c r="J84" s="20"/>
      <c r="K84" s="20"/>
      <c r="L84" s="7" t="b">
        <f t="shared" si="2"/>
        <v>0</v>
      </c>
      <c r="M84">
        <v>1</v>
      </c>
      <c r="N84" s="7">
        <f t="shared" si="3"/>
        <v>3.9700996677740865</v>
      </c>
    </row>
    <row r="85" spans="1:14" ht="15">
      <c r="A85" s="20" t="s">
        <v>14</v>
      </c>
      <c r="B85" s="20" t="s">
        <v>98</v>
      </c>
      <c r="C85" s="20" t="s">
        <v>16</v>
      </c>
      <c r="D85" s="20" t="s">
        <v>17</v>
      </c>
      <c r="E85" s="21">
        <v>46064</v>
      </c>
      <c r="F85" s="22">
        <v>0.10347222222222222</v>
      </c>
      <c r="G85" s="20">
        <v>2.8</v>
      </c>
      <c r="H85" s="20">
        <v>7.3</v>
      </c>
      <c r="I85" s="20">
        <v>10.1</v>
      </c>
      <c r="J85" s="20"/>
      <c r="K85" s="20"/>
      <c r="L85" s="7" t="b">
        <f t="shared" si="2"/>
        <v>0</v>
      </c>
      <c r="M85">
        <v>1</v>
      </c>
      <c r="N85" s="7">
        <f t="shared" si="3"/>
        <v>1.3835616438356164</v>
      </c>
    </row>
    <row r="86" spans="1:14" ht="15">
      <c r="A86" s="20" t="s">
        <v>14</v>
      </c>
      <c r="B86" s="20" t="s">
        <v>99</v>
      </c>
      <c r="C86" s="20" t="s">
        <v>19</v>
      </c>
      <c r="D86" s="20" t="s">
        <v>17</v>
      </c>
      <c r="E86" s="21">
        <v>46064</v>
      </c>
      <c r="F86" s="22">
        <v>9.7916666666666666E-2</v>
      </c>
      <c r="G86" s="20">
        <v>6.93</v>
      </c>
      <c r="H86" s="20">
        <v>7.77</v>
      </c>
      <c r="I86" s="20">
        <v>14.7</v>
      </c>
      <c r="J86" s="20"/>
      <c r="K86" s="20"/>
      <c r="L86" s="7" t="b">
        <f t="shared" si="2"/>
        <v>0</v>
      </c>
      <c r="M86">
        <v>1</v>
      </c>
      <c r="N86" s="7">
        <f t="shared" si="3"/>
        <v>1.8918918918918919</v>
      </c>
    </row>
    <row r="87" spans="1:14" ht="15">
      <c r="A87" s="20" t="s">
        <v>14</v>
      </c>
      <c r="B87" s="20" t="s">
        <v>100</v>
      </c>
      <c r="C87" s="20" t="s">
        <v>19</v>
      </c>
      <c r="D87" s="20" t="s">
        <v>17</v>
      </c>
      <c r="E87" s="21">
        <v>46064</v>
      </c>
      <c r="F87" s="22">
        <v>9.2361111111111116E-2</v>
      </c>
      <c r="G87" s="20">
        <v>8.5299999999999994</v>
      </c>
      <c r="H87" s="20">
        <v>3.17</v>
      </c>
      <c r="I87" s="20">
        <v>11.7</v>
      </c>
      <c r="J87" s="20"/>
      <c r="K87" s="20"/>
      <c r="L87" s="7" t="b">
        <f t="shared" si="2"/>
        <v>0</v>
      </c>
      <c r="M87">
        <v>1</v>
      </c>
      <c r="N87" s="7">
        <f t="shared" si="3"/>
        <v>3.6908517350157726</v>
      </c>
    </row>
    <row r="88" spans="1:14" ht="15">
      <c r="A88" s="20" t="s">
        <v>14</v>
      </c>
      <c r="B88" s="20" t="s">
        <v>101</v>
      </c>
      <c r="C88" s="20" t="s">
        <v>19</v>
      </c>
      <c r="D88" s="20" t="s">
        <v>17</v>
      </c>
      <c r="E88" s="21">
        <v>46064</v>
      </c>
      <c r="F88" s="22">
        <v>8.9583333333333334E-2</v>
      </c>
      <c r="G88" s="20">
        <v>7.15</v>
      </c>
      <c r="H88" s="20">
        <v>9.15</v>
      </c>
      <c r="I88" s="20">
        <v>16.3</v>
      </c>
      <c r="J88" s="20"/>
      <c r="K88" s="20"/>
      <c r="L88" s="7" t="b">
        <f t="shared" si="2"/>
        <v>0</v>
      </c>
      <c r="M88">
        <v>1</v>
      </c>
      <c r="N88" s="7">
        <f t="shared" si="3"/>
        <v>1.7814207650273224</v>
      </c>
    </row>
    <row r="89" spans="1:14" ht="15">
      <c r="A89" s="20" t="s">
        <v>14</v>
      </c>
      <c r="B89" s="20" t="s">
        <v>102</v>
      </c>
      <c r="C89" s="20" t="s">
        <v>25</v>
      </c>
      <c r="D89" s="20" t="s">
        <v>17</v>
      </c>
      <c r="E89" s="21">
        <v>46064</v>
      </c>
      <c r="F89" s="22">
        <v>7.9166666666666663E-2</v>
      </c>
      <c r="G89" s="20">
        <v>-4.82</v>
      </c>
      <c r="H89" s="20">
        <v>4.82</v>
      </c>
      <c r="I89" s="20">
        <v>0</v>
      </c>
      <c r="J89" s="20" t="s">
        <v>26</v>
      </c>
      <c r="K89" s="20" t="s">
        <v>19</v>
      </c>
      <c r="L89" s="7" t="b">
        <f t="shared" si="2"/>
        <v>1</v>
      </c>
      <c r="M89">
        <v>1</v>
      </c>
      <c r="N89" s="7">
        <f t="shared" si="3"/>
        <v>0</v>
      </c>
    </row>
    <row r="90" spans="1:14" ht="15">
      <c r="A90" s="20" t="s">
        <v>14</v>
      </c>
      <c r="B90" s="20" t="s">
        <v>103</v>
      </c>
      <c r="C90" s="20" t="s">
        <v>19</v>
      </c>
      <c r="D90" s="20" t="s">
        <v>17</v>
      </c>
      <c r="E90" s="21">
        <v>46064</v>
      </c>
      <c r="F90" s="22">
        <v>7.4999999999999997E-2</v>
      </c>
      <c r="G90" s="20">
        <v>20.02</v>
      </c>
      <c r="H90" s="20">
        <v>8.18</v>
      </c>
      <c r="I90" s="20">
        <v>28.2</v>
      </c>
      <c r="J90" s="20"/>
      <c r="K90" s="20"/>
      <c r="L90" s="7" t="b">
        <f t="shared" si="2"/>
        <v>0</v>
      </c>
      <c r="M90">
        <v>1</v>
      </c>
      <c r="N90" s="7">
        <f t="shared" si="3"/>
        <v>3.4474327628361858</v>
      </c>
    </row>
    <row r="91" spans="1:14" ht="15">
      <c r="A91" s="20" t="s">
        <v>14</v>
      </c>
      <c r="B91" s="20" t="s">
        <v>104</v>
      </c>
      <c r="C91" s="20" t="s">
        <v>19</v>
      </c>
      <c r="D91" s="20" t="s">
        <v>17</v>
      </c>
      <c r="E91" s="21">
        <v>46064</v>
      </c>
      <c r="F91" s="22">
        <v>6.8750000000000006E-2</v>
      </c>
      <c r="G91" s="20">
        <v>9.67</v>
      </c>
      <c r="H91" s="20">
        <v>7.73</v>
      </c>
      <c r="I91" s="20">
        <v>17.399999999999999</v>
      </c>
      <c r="J91" s="20"/>
      <c r="K91" s="20"/>
      <c r="L91" s="7" t="b">
        <f t="shared" si="2"/>
        <v>0</v>
      </c>
      <c r="M91">
        <v>1</v>
      </c>
      <c r="N91" s="7">
        <f t="shared" si="3"/>
        <v>2.2509702457956013</v>
      </c>
    </row>
    <row r="92" spans="1:14" ht="15">
      <c r="A92" s="20" t="s">
        <v>14</v>
      </c>
      <c r="B92" s="20" t="s">
        <v>105</v>
      </c>
      <c r="C92" s="20" t="s">
        <v>16</v>
      </c>
      <c r="D92" s="20" t="s">
        <v>17</v>
      </c>
      <c r="E92" s="21">
        <v>46064</v>
      </c>
      <c r="F92" s="22">
        <v>6.3194444444444442E-2</v>
      </c>
      <c r="G92" s="20">
        <v>-1.62</v>
      </c>
      <c r="H92" s="20">
        <v>7.52</v>
      </c>
      <c r="I92" s="20">
        <v>5.9</v>
      </c>
      <c r="J92" s="20"/>
      <c r="K92" s="20"/>
      <c r="L92" s="7" t="b">
        <f t="shared" si="2"/>
        <v>0</v>
      </c>
      <c r="M92">
        <v>1</v>
      </c>
      <c r="N92" s="7">
        <f t="shared" si="3"/>
        <v>0.78457446808510645</v>
      </c>
    </row>
    <row r="93" spans="1:14" ht="15">
      <c r="A93" s="20" t="s">
        <v>14</v>
      </c>
      <c r="B93" s="20" t="s">
        <v>102</v>
      </c>
      <c r="C93" s="20" t="s">
        <v>19</v>
      </c>
      <c r="D93" s="20" t="s">
        <v>17</v>
      </c>
      <c r="E93" s="21">
        <v>46064</v>
      </c>
      <c r="F93" s="22">
        <v>5.2083333333333336E-2</v>
      </c>
      <c r="G93" s="20">
        <v>0.87</v>
      </c>
      <c r="H93" s="20">
        <v>21.03</v>
      </c>
      <c r="I93" s="20">
        <v>21.9</v>
      </c>
      <c r="J93" s="20"/>
      <c r="K93" s="20"/>
      <c r="L93" s="7" t="b">
        <f t="shared" si="2"/>
        <v>0</v>
      </c>
      <c r="M93">
        <v>1</v>
      </c>
      <c r="N93" s="7">
        <f t="shared" si="3"/>
        <v>1.0413694721825961</v>
      </c>
    </row>
    <row r="94" spans="1:14" ht="15">
      <c r="A94" s="20" t="s">
        <v>14</v>
      </c>
      <c r="B94" s="20" t="s">
        <v>106</v>
      </c>
      <c r="C94" s="20" t="s">
        <v>19</v>
      </c>
      <c r="D94" s="20" t="s">
        <v>17</v>
      </c>
      <c r="E94" s="21">
        <v>46064</v>
      </c>
      <c r="F94" s="22">
        <v>1.7361111111111112E-2</v>
      </c>
      <c r="G94" s="20">
        <v>5.48</v>
      </c>
      <c r="H94" s="20">
        <v>9.7200000000000006</v>
      </c>
      <c r="I94" s="20">
        <v>15.2</v>
      </c>
      <c r="J94" s="20"/>
      <c r="K94" s="20"/>
      <c r="L94" s="7" t="b">
        <f t="shared" si="2"/>
        <v>0</v>
      </c>
      <c r="M94">
        <v>1</v>
      </c>
      <c r="N94" s="7">
        <f t="shared" si="3"/>
        <v>1.5637860082304524</v>
      </c>
    </row>
    <row r="95" spans="1:14" ht="15">
      <c r="A95" s="20" t="s">
        <v>14</v>
      </c>
      <c r="B95" s="20" t="s">
        <v>107</v>
      </c>
      <c r="C95" s="20" t="s">
        <v>19</v>
      </c>
      <c r="D95" s="20" t="s">
        <v>17</v>
      </c>
      <c r="E95" s="21">
        <v>46064</v>
      </c>
      <c r="F95" s="22">
        <v>1.0416666666666666E-2</v>
      </c>
      <c r="G95" s="20">
        <v>4.45</v>
      </c>
      <c r="H95" s="20">
        <v>13.25</v>
      </c>
      <c r="I95" s="20">
        <v>17.7</v>
      </c>
      <c r="J95" s="20"/>
      <c r="K95" s="20"/>
      <c r="L95" s="7" t="b">
        <f t="shared" si="2"/>
        <v>0</v>
      </c>
      <c r="M95">
        <v>1</v>
      </c>
      <c r="N95" s="7">
        <f t="shared" si="3"/>
        <v>1.3358490566037735</v>
      </c>
    </row>
    <row r="96" spans="1:14" ht="15">
      <c r="A96" s="20" t="s">
        <v>14</v>
      </c>
      <c r="B96" s="20" t="s">
        <v>108</v>
      </c>
      <c r="C96" s="20" t="s">
        <v>19</v>
      </c>
      <c r="D96" s="20" t="s">
        <v>17</v>
      </c>
      <c r="E96" s="21">
        <v>46064</v>
      </c>
      <c r="F96" s="22">
        <v>0</v>
      </c>
      <c r="G96" s="20">
        <v>-0.9</v>
      </c>
      <c r="H96" s="20">
        <v>9.6999999999999993</v>
      </c>
      <c r="I96" s="20">
        <v>8.8000000000000007</v>
      </c>
      <c r="J96" s="20"/>
      <c r="K96" s="20"/>
      <c r="L96" s="7" t="b">
        <f t="shared" si="2"/>
        <v>0</v>
      </c>
      <c r="M96">
        <v>1</v>
      </c>
      <c r="N96" s="7">
        <f t="shared" si="3"/>
        <v>0.90721649484536093</v>
      </c>
    </row>
    <row r="97" spans="1:14" ht="15">
      <c r="A97" s="20" t="s">
        <v>14</v>
      </c>
      <c r="B97" s="20" t="s">
        <v>109</v>
      </c>
      <c r="C97" s="20" t="s">
        <v>25</v>
      </c>
      <c r="D97" s="20" t="s">
        <v>17</v>
      </c>
      <c r="E97" s="21">
        <v>46063</v>
      </c>
      <c r="F97" s="22">
        <v>0.99236111111111114</v>
      </c>
      <c r="G97" s="20">
        <v>-4.92</v>
      </c>
      <c r="H97" s="20">
        <v>4.92</v>
      </c>
      <c r="I97" s="20">
        <v>0</v>
      </c>
      <c r="J97" s="20"/>
      <c r="K97" s="20" t="s">
        <v>19</v>
      </c>
      <c r="L97" s="7" t="b">
        <f t="shared" si="2"/>
        <v>0</v>
      </c>
      <c r="M97">
        <v>1</v>
      </c>
      <c r="N97" s="7">
        <f t="shared" si="3"/>
        <v>0</v>
      </c>
    </row>
    <row r="98" spans="1:14" ht="15">
      <c r="A98" s="20" t="s">
        <v>14</v>
      </c>
      <c r="B98" s="20" t="s">
        <v>109</v>
      </c>
      <c r="C98" s="20" t="s">
        <v>25</v>
      </c>
      <c r="D98" s="20" t="s">
        <v>17</v>
      </c>
      <c r="E98" s="21">
        <v>46063</v>
      </c>
      <c r="F98" s="22">
        <v>0.99236111111111114</v>
      </c>
      <c r="G98" s="20">
        <v>-4.92</v>
      </c>
      <c r="H98" s="20">
        <v>4.92</v>
      </c>
      <c r="I98" s="20">
        <v>0</v>
      </c>
      <c r="J98" s="20" t="s">
        <v>26</v>
      </c>
      <c r="K98" s="20" t="s">
        <v>19</v>
      </c>
      <c r="L98" s="7" t="b">
        <f t="shared" si="2"/>
        <v>1</v>
      </c>
      <c r="M98">
        <v>1</v>
      </c>
      <c r="N98" s="7">
        <f t="shared" si="3"/>
        <v>0</v>
      </c>
    </row>
    <row r="99" spans="1:14" ht="15">
      <c r="A99" s="20" t="s">
        <v>14</v>
      </c>
      <c r="B99" s="20" t="s">
        <v>110</v>
      </c>
      <c r="C99" s="20" t="s">
        <v>16</v>
      </c>
      <c r="D99" s="20" t="s">
        <v>17</v>
      </c>
      <c r="E99" s="21">
        <v>46063</v>
      </c>
      <c r="F99" s="22">
        <v>0.34513888888888888</v>
      </c>
      <c r="G99" s="20">
        <v>6.97</v>
      </c>
      <c r="H99" s="20">
        <v>9.73</v>
      </c>
      <c r="I99" s="20">
        <v>16.7</v>
      </c>
      <c r="J99" s="20"/>
      <c r="K99" s="20"/>
      <c r="L99" s="7" t="b">
        <f t="shared" si="2"/>
        <v>0</v>
      </c>
      <c r="M99">
        <v>1</v>
      </c>
      <c r="N99" s="7">
        <f t="shared" si="3"/>
        <v>1.7163412127440902</v>
      </c>
    </row>
    <row r="100" spans="1:14" ht="15">
      <c r="A100" s="20" t="s">
        <v>14</v>
      </c>
      <c r="B100" s="20" t="s">
        <v>111</v>
      </c>
      <c r="C100" s="20" t="s">
        <v>19</v>
      </c>
      <c r="D100" s="20" t="s">
        <v>17</v>
      </c>
      <c r="E100" s="21">
        <v>46063</v>
      </c>
      <c r="F100" s="22">
        <v>0.32708333333333334</v>
      </c>
      <c r="G100" s="20">
        <v>6.5</v>
      </c>
      <c r="H100" s="20">
        <v>30.2</v>
      </c>
      <c r="I100" s="20">
        <v>36.700000000000003</v>
      </c>
      <c r="J100" s="20"/>
      <c r="K100" s="20"/>
      <c r="L100" s="7" t="b">
        <f t="shared" si="2"/>
        <v>0</v>
      </c>
      <c r="M100">
        <v>1</v>
      </c>
      <c r="N100" s="7">
        <f t="shared" si="3"/>
        <v>1.2152317880794703</v>
      </c>
    </row>
    <row r="101" spans="1:14" ht="15">
      <c r="A101" s="20" t="s">
        <v>14</v>
      </c>
      <c r="B101" s="20" t="s">
        <v>112</v>
      </c>
      <c r="C101" s="20" t="s">
        <v>16</v>
      </c>
      <c r="D101" s="20" t="s">
        <v>17</v>
      </c>
      <c r="E101" s="21">
        <v>46063</v>
      </c>
      <c r="F101" s="22">
        <v>0.26666666666666666</v>
      </c>
      <c r="G101" s="20">
        <v>-4.08</v>
      </c>
      <c r="H101" s="20">
        <v>15.28</v>
      </c>
      <c r="I101" s="20">
        <v>11.2</v>
      </c>
      <c r="J101" s="20"/>
      <c r="K101" s="20"/>
      <c r="L101" s="7" t="b">
        <f t="shared" si="2"/>
        <v>0</v>
      </c>
      <c r="M101">
        <v>1</v>
      </c>
      <c r="N101" s="7">
        <f t="shared" si="3"/>
        <v>0.73298429319371727</v>
      </c>
    </row>
    <row r="102" spans="1:14" ht="15">
      <c r="A102" s="20" t="s">
        <v>14</v>
      </c>
      <c r="B102" s="20" t="s">
        <v>113</v>
      </c>
      <c r="C102" s="20" t="s">
        <v>19</v>
      </c>
      <c r="D102" s="20" t="s">
        <v>17</v>
      </c>
      <c r="E102" s="21">
        <v>46063</v>
      </c>
      <c r="F102" s="22">
        <v>0.22291666666666668</v>
      </c>
      <c r="G102" s="20">
        <v>-10.88</v>
      </c>
      <c r="H102" s="20">
        <v>30.38</v>
      </c>
      <c r="I102" s="20">
        <v>19.5</v>
      </c>
      <c r="J102" s="20"/>
      <c r="K102" s="20"/>
      <c r="L102" s="7" t="b">
        <f t="shared" si="2"/>
        <v>0</v>
      </c>
      <c r="M102">
        <v>1</v>
      </c>
      <c r="N102" s="7">
        <f t="shared" si="3"/>
        <v>0.64186965108624094</v>
      </c>
    </row>
    <row r="103" spans="1:14" ht="15">
      <c r="A103" s="20" t="s">
        <v>14</v>
      </c>
      <c r="B103" s="20" t="s">
        <v>114</v>
      </c>
      <c r="C103" s="20" t="s">
        <v>19</v>
      </c>
      <c r="D103" s="20" t="s">
        <v>17</v>
      </c>
      <c r="E103" s="21">
        <v>46063</v>
      </c>
      <c r="F103" s="22">
        <v>0.18888888888888888</v>
      </c>
      <c r="G103" s="20">
        <v>-27.27</v>
      </c>
      <c r="H103" s="20">
        <v>54.17</v>
      </c>
      <c r="I103" s="20">
        <v>26.9</v>
      </c>
      <c r="J103" s="20"/>
      <c r="K103" s="20"/>
      <c r="L103" s="7" t="b">
        <f t="shared" si="2"/>
        <v>0</v>
      </c>
      <c r="M103">
        <v>1</v>
      </c>
      <c r="N103" s="7">
        <f t="shared" si="3"/>
        <v>0.49658482554919692</v>
      </c>
    </row>
    <row r="104" spans="1:14" ht="15">
      <c r="A104" s="20" t="s">
        <v>14</v>
      </c>
      <c r="B104" s="20" t="s">
        <v>115</v>
      </c>
      <c r="C104" s="20" t="s">
        <v>25</v>
      </c>
      <c r="D104" s="20" t="s">
        <v>17</v>
      </c>
      <c r="E104" s="21">
        <v>46063</v>
      </c>
      <c r="F104" s="22">
        <v>5.347222222222222E-2</v>
      </c>
      <c r="G104" s="20">
        <v>-4.7300000000000004</v>
      </c>
      <c r="H104" s="20">
        <v>4.7300000000000004</v>
      </c>
      <c r="I104" s="20">
        <v>0</v>
      </c>
      <c r="J104" s="20" t="s">
        <v>26</v>
      </c>
      <c r="K104" s="20" t="s">
        <v>19</v>
      </c>
      <c r="L104" s="7" t="b">
        <f t="shared" si="2"/>
        <v>1</v>
      </c>
      <c r="M104">
        <v>1</v>
      </c>
      <c r="N104" s="7">
        <f t="shared" si="3"/>
        <v>0</v>
      </c>
    </row>
    <row r="105" spans="1:14" ht="15">
      <c r="A105" s="20" t="s">
        <v>14</v>
      </c>
      <c r="B105" s="20" t="s">
        <v>116</v>
      </c>
      <c r="C105" s="20" t="s">
        <v>16</v>
      </c>
      <c r="D105" s="20" t="s">
        <v>17</v>
      </c>
      <c r="E105" s="21">
        <v>46063</v>
      </c>
      <c r="F105" s="22">
        <v>3.4027777777777775E-2</v>
      </c>
      <c r="G105" s="20">
        <v>-33.72</v>
      </c>
      <c r="H105" s="20">
        <v>43.72</v>
      </c>
      <c r="I105" s="20">
        <v>10</v>
      </c>
      <c r="J105" s="20"/>
      <c r="K105" s="20"/>
      <c r="L105" s="7" t="b">
        <f t="shared" si="2"/>
        <v>0</v>
      </c>
      <c r="M105">
        <v>1</v>
      </c>
      <c r="N105" s="7">
        <f t="shared" si="3"/>
        <v>0.22872827081427266</v>
      </c>
    </row>
    <row r="106" spans="1:14" ht="15">
      <c r="A106" s="20" t="s">
        <v>14</v>
      </c>
      <c r="B106" s="20" t="s">
        <v>117</v>
      </c>
      <c r="C106" s="20" t="s">
        <v>16</v>
      </c>
      <c r="D106" s="20" t="s">
        <v>17</v>
      </c>
      <c r="E106" s="21">
        <v>46062</v>
      </c>
      <c r="F106" s="22">
        <v>0.31388888888888888</v>
      </c>
      <c r="G106" s="20">
        <v>2.13</v>
      </c>
      <c r="H106" s="20">
        <v>3.77</v>
      </c>
      <c r="I106" s="20">
        <v>5.9</v>
      </c>
      <c r="J106" s="20"/>
      <c r="K106" s="20"/>
      <c r="L106" s="7" t="b">
        <f t="shared" si="2"/>
        <v>0</v>
      </c>
      <c r="M106">
        <v>1</v>
      </c>
      <c r="N106" s="7">
        <f t="shared" si="3"/>
        <v>1.5649867374005306</v>
      </c>
    </row>
    <row r="107" spans="1:14" ht="15">
      <c r="A107" s="20" t="s">
        <v>14</v>
      </c>
      <c r="B107" s="20" t="s">
        <v>118</v>
      </c>
      <c r="C107" s="20" t="s">
        <v>16</v>
      </c>
      <c r="D107" s="20" t="s">
        <v>17</v>
      </c>
      <c r="E107" s="21">
        <v>46062</v>
      </c>
      <c r="F107" s="22">
        <v>0.31041666666666667</v>
      </c>
      <c r="G107" s="20">
        <v>3.38</v>
      </c>
      <c r="H107" s="20">
        <v>2.52</v>
      </c>
      <c r="I107" s="20">
        <v>5.9</v>
      </c>
      <c r="J107" s="20"/>
      <c r="K107" s="20"/>
      <c r="L107" s="7" t="b">
        <f t="shared" si="2"/>
        <v>0</v>
      </c>
      <c r="M107">
        <v>1</v>
      </c>
      <c r="N107" s="7">
        <f t="shared" si="3"/>
        <v>2.3412698412698414</v>
      </c>
    </row>
    <row r="108" spans="1:14" ht="15">
      <c r="A108" s="20" t="s">
        <v>14</v>
      </c>
      <c r="B108" s="20" t="s">
        <v>119</v>
      </c>
      <c r="C108" s="20" t="s">
        <v>16</v>
      </c>
      <c r="D108" s="20" t="s">
        <v>17</v>
      </c>
      <c r="E108" s="21">
        <v>46062</v>
      </c>
      <c r="F108" s="22">
        <v>0.30694444444444446</v>
      </c>
      <c r="G108" s="20">
        <v>5.03</v>
      </c>
      <c r="H108" s="20">
        <v>7.87</v>
      </c>
      <c r="I108" s="20">
        <v>12.9</v>
      </c>
      <c r="J108" s="20"/>
      <c r="K108" s="20"/>
      <c r="L108" s="7" t="b">
        <f t="shared" si="2"/>
        <v>0</v>
      </c>
      <c r="M108">
        <v>1</v>
      </c>
      <c r="N108" s="7">
        <f t="shared" si="3"/>
        <v>1.6391359593392631</v>
      </c>
    </row>
    <row r="109" spans="1:14" ht="15">
      <c r="A109" s="20" t="s">
        <v>14</v>
      </c>
      <c r="B109" s="20" t="s">
        <v>120</v>
      </c>
      <c r="C109" s="20" t="s">
        <v>16</v>
      </c>
      <c r="D109" s="20" t="s">
        <v>17</v>
      </c>
      <c r="E109" s="21">
        <v>46062</v>
      </c>
      <c r="F109" s="22">
        <v>0.24027777777777778</v>
      </c>
      <c r="G109" s="20">
        <v>2</v>
      </c>
      <c r="H109" s="20">
        <v>3.9</v>
      </c>
      <c r="I109" s="20">
        <v>5.9</v>
      </c>
      <c r="J109" s="20"/>
      <c r="K109" s="20"/>
      <c r="L109" s="7" t="b">
        <f t="shared" si="2"/>
        <v>0</v>
      </c>
      <c r="M109">
        <v>1</v>
      </c>
      <c r="N109" s="7">
        <f t="shared" si="3"/>
        <v>1.512820512820513</v>
      </c>
    </row>
    <row r="110" spans="1:14" ht="15">
      <c r="A110" s="20" t="s">
        <v>14</v>
      </c>
      <c r="B110" s="20" t="s">
        <v>121</v>
      </c>
      <c r="C110" s="20" t="s">
        <v>16</v>
      </c>
      <c r="D110" s="20" t="s">
        <v>17</v>
      </c>
      <c r="E110" s="21">
        <v>46062</v>
      </c>
      <c r="F110" s="22">
        <v>0.23194444444444445</v>
      </c>
      <c r="G110" s="20">
        <v>-5.13</v>
      </c>
      <c r="H110" s="20">
        <v>15.83</v>
      </c>
      <c r="I110" s="20">
        <v>10.7</v>
      </c>
      <c r="J110" s="20"/>
      <c r="K110" s="20"/>
      <c r="L110" s="7" t="b">
        <f t="shared" si="2"/>
        <v>0</v>
      </c>
      <c r="M110">
        <v>1</v>
      </c>
      <c r="N110" s="7">
        <f t="shared" si="3"/>
        <v>0.67593177511054958</v>
      </c>
    </row>
    <row r="111" spans="1:14" ht="15">
      <c r="A111" s="20" t="s">
        <v>14</v>
      </c>
      <c r="B111" s="20" t="s">
        <v>122</v>
      </c>
      <c r="C111" s="20" t="s">
        <v>16</v>
      </c>
      <c r="D111" s="20" t="s">
        <v>17</v>
      </c>
      <c r="E111" s="21">
        <v>46062</v>
      </c>
      <c r="F111" s="22">
        <v>0.2</v>
      </c>
      <c r="G111" s="20">
        <v>1.1499999999999999</v>
      </c>
      <c r="H111" s="20">
        <v>4.75</v>
      </c>
      <c r="I111" s="20">
        <v>5.9</v>
      </c>
      <c r="J111" s="20"/>
      <c r="K111" s="20"/>
      <c r="L111" s="7" t="b">
        <f t="shared" si="2"/>
        <v>0</v>
      </c>
      <c r="M111">
        <v>1</v>
      </c>
      <c r="N111" s="7">
        <f t="shared" si="3"/>
        <v>1.2421052631578948</v>
      </c>
    </row>
    <row r="112" spans="1:14" ht="15">
      <c r="A112" s="20" t="s">
        <v>14</v>
      </c>
      <c r="B112" s="20" t="s">
        <v>123</v>
      </c>
      <c r="C112" s="20" t="s">
        <v>16</v>
      </c>
      <c r="D112" s="20" t="s">
        <v>17</v>
      </c>
      <c r="E112" s="21">
        <v>46062</v>
      </c>
      <c r="F112" s="22">
        <v>0.19583333333333333</v>
      </c>
      <c r="G112" s="20">
        <v>7.82</v>
      </c>
      <c r="H112" s="20">
        <v>4.58</v>
      </c>
      <c r="I112" s="20">
        <v>12.4</v>
      </c>
      <c r="J112" s="20"/>
      <c r="K112" s="20"/>
      <c r="L112" s="7" t="b">
        <f t="shared" si="2"/>
        <v>0</v>
      </c>
      <c r="M112">
        <v>1</v>
      </c>
      <c r="N112" s="7">
        <f t="shared" si="3"/>
        <v>2.7074235807860263</v>
      </c>
    </row>
    <row r="113" spans="1:14" ht="15">
      <c r="A113" s="20" t="s">
        <v>14</v>
      </c>
      <c r="B113" s="20" t="s">
        <v>124</v>
      </c>
      <c r="C113" s="20" t="s">
        <v>16</v>
      </c>
      <c r="D113" s="20" t="s">
        <v>17</v>
      </c>
      <c r="E113" s="21">
        <v>46062</v>
      </c>
      <c r="F113" s="22">
        <v>0.18958333333333333</v>
      </c>
      <c r="G113" s="20">
        <v>-6.27</v>
      </c>
      <c r="H113" s="20">
        <v>12.17</v>
      </c>
      <c r="I113" s="20">
        <v>5.9</v>
      </c>
      <c r="J113" s="20"/>
      <c r="K113" s="20"/>
      <c r="L113" s="7" t="b">
        <f t="shared" si="2"/>
        <v>0</v>
      </c>
      <c r="M113">
        <v>1</v>
      </c>
      <c r="N113" s="7">
        <f t="shared" si="3"/>
        <v>0.48479868529170095</v>
      </c>
    </row>
    <row r="114" spans="1:14" ht="15">
      <c r="A114" s="20" t="s">
        <v>14</v>
      </c>
      <c r="B114" s="20" t="s">
        <v>48</v>
      </c>
      <c r="C114" s="20" t="s">
        <v>19</v>
      </c>
      <c r="D114" s="20" t="s">
        <v>17</v>
      </c>
      <c r="E114" s="21">
        <v>46062</v>
      </c>
      <c r="F114" s="22">
        <v>0.17777777777777778</v>
      </c>
      <c r="G114" s="20">
        <v>34.4</v>
      </c>
      <c r="H114" s="20">
        <v>5.5</v>
      </c>
      <c r="I114" s="20">
        <v>39.9</v>
      </c>
      <c r="J114" s="20"/>
      <c r="K114" s="20"/>
      <c r="L114" s="7" t="b">
        <f t="shared" si="2"/>
        <v>0</v>
      </c>
      <c r="M114">
        <v>1</v>
      </c>
      <c r="N114" s="7">
        <f t="shared" si="3"/>
        <v>7.254545454545454</v>
      </c>
    </row>
    <row r="115" spans="1:14" ht="15">
      <c r="A115" s="20" t="s">
        <v>14</v>
      </c>
      <c r="B115" s="20" t="s">
        <v>125</v>
      </c>
      <c r="C115" s="20" t="s">
        <v>19</v>
      </c>
      <c r="D115" s="20" t="s">
        <v>17</v>
      </c>
      <c r="E115" s="21">
        <v>46062</v>
      </c>
      <c r="F115" s="22">
        <v>0.12152777777777778</v>
      </c>
      <c r="G115" s="20">
        <v>6.75</v>
      </c>
      <c r="H115" s="20">
        <v>5.45</v>
      </c>
      <c r="I115" s="20">
        <v>12.2</v>
      </c>
      <c r="J115" s="20"/>
      <c r="K115" s="20"/>
      <c r="L115" s="7" t="b">
        <f t="shared" si="2"/>
        <v>0</v>
      </c>
      <c r="M115">
        <v>1</v>
      </c>
      <c r="N115" s="7">
        <f t="shared" si="3"/>
        <v>2.238532110091743</v>
      </c>
    </row>
    <row r="116" spans="1:14" ht="15">
      <c r="A116" s="20" t="s">
        <v>14</v>
      </c>
      <c r="B116" s="20" t="s">
        <v>115</v>
      </c>
      <c r="C116" s="20" t="s">
        <v>19</v>
      </c>
      <c r="D116" s="20" t="s">
        <v>17</v>
      </c>
      <c r="E116" s="21">
        <v>46062</v>
      </c>
      <c r="F116" s="22">
        <v>0.11458333333333333</v>
      </c>
      <c r="G116" s="20">
        <v>9.2200000000000006</v>
      </c>
      <c r="H116" s="20">
        <v>9.58</v>
      </c>
      <c r="I116" s="20">
        <v>18.8</v>
      </c>
      <c r="J116" s="20"/>
      <c r="K116" s="20"/>
      <c r="L116" s="7" t="b">
        <f t="shared" si="2"/>
        <v>0</v>
      </c>
      <c r="M116">
        <v>1</v>
      </c>
      <c r="N116" s="7">
        <f t="shared" si="3"/>
        <v>1.9624217118997913</v>
      </c>
    </row>
    <row r="117" spans="1:14" ht="15">
      <c r="A117" s="20" t="s">
        <v>14</v>
      </c>
      <c r="B117" s="20" t="s">
        <v>126</v>
      </c>
      <c r="C117" s="20" t="s">
        <v>19</v>
      </c>
      <c r="D117" s="20" t="s">
        <v>17</v>
      </c>
      <c r="E117" s="21">
        <v>46062</v>
      </c>
      <c r="F117" s="22">
        <v>8.8888888888888892E-2</v>
      </c>
      <c r="G117" s="20">
        <v>3.73</v>
      </c>
      <c r="H117" s="20">
        <v>5.27</v>
      </c>
      <c r="I117" s="20">
        <v>9</v>
      </c>
      <c r="J117" s="20"/>
      <c r="K117" s="20"/>
      <c r="L117" s="7" t="b">
        <f t="shared" si="2"/>
        <v>0</v>
      </c>
      <c r="M117">
        <v>1</v>
      </c>
      <c r="N117" s="7">
        <f t="shared" si="3"/>
        <v>1.7077798861480078</v>
      </c>
    </row>
    <row r="118" spans="1:14" ht="15">
      <c r="A118" s="20" t="s">
        <v>14</v>
      </c>
      <c r="B118" s="20" t="s">
        <v>127</v>
      </c>
      <c r="C118" s="20" t="s">
        <v>25</v>
      </c>
      <c r="D118" s="20" t="s">
        <v>17</v>
      </c>
      <c r="E118" s="21">
        <v>46062</v>
      </c>
      <c r="F118" s="22">
        <v>8.4027777777777785E-2</v>
      </c>
      <c r="G118" s="20">
        <v>-7.8</v>
      </c>
      <c r="H118" s="20">
        <v>7.8</v>
      </c>
      <c r="I118" s="20">
        <v>0</v>
      </c>
      <c r="J118" s="20" t="s">
        <v>26</v>
      </c>
      <c r="K118" s="20" t="s">
        <v>19</v>
      </c>
      <c r="L118" s="7" t="b">
        <f t="shared" si="2"/>
        <v>1</v>
      </c>
      <c r="M118">
        <v>1</v>
      </c>
      <c r="N118" s="7">
        <f t="shared" si="3"/>
        <v>0</v>
      </c>
    </row>
    <row r="119" spans="1:14" ht="15">
      <c r="A119" s="20" t="s">
        <v>14</v>
      </c>
      <c r="B119" s="20" t="s">
        <v>128</v>
      </c>
      <c r="C119" s="20" t="s">
        <v>25</v>
      </c>
      <c r="D119" s="20" t="s">
        <v>17</v>
      </c>
      <c r="E119" s="21">
        <v>46062</v>
      </c>
      <c r="F119" s="22">
        <v>7.8472222222222221E-2</v>
      </c>
      <c r="G119" s="20">
        <v>-4.18</v>
      </c>
      <c r="H119" s="20">
        <v>4.18</v>
      </c>
      <c r="I119" s="20">
        <v>0</v>
      </c>
      <c r="J119" s="20" t="s">
        <v>26</v>
      </c>
      <c r="K119" s="20" t="s">
        <v>16</v>
      </c>
      <c r="L119" s="7" t="b">
        <f t="shared" si="2"/>
        <v>1</v>
      </c>
      <c r="M119">
        <v>1</v>
      </c>
      <c r="N119" s="7">
        <f t="shared" si="3"/>
        <v>0</v>
      </c>
    </row>
    <row r="120" spans="1:14" ht="15">
      <c r="A120" s="20" t="s">
        <v>14</v>
      </c>
      <c r="B120" s="20" t="s">
        <v>109</v>
      </c>
      <c r="C120" s="20" t="s">
        <v>25</v>
      </c>
      <c r="D120" s="20" t="s">
        <v>17</v>
      </c>
      <c r="E120" s="21">
        <v>46062</v>
      </c>
      <c r="F120" s="22">
        <v>7.2916666666666671E-2</v>
      </c>
      <c r="G120" s="20">
        <v>-2.63</v>
      </c>
      <c r="H120" s="20">
        <v>2.63</v>
      </c>
      <c r="I120" s="20">
        <v>0</v>
      </c>
      <c r="J120" s="20"/>
      <c r="K120" s="20"/>
      <c r="L120" s="7" t="b">
        <f t="shared" si="2"/>
        <v>0</v>
      </c>
      <c r="M120">
        <v>1</v>
      </c>
      <c r="N120" s="7">
        <f t="shared" si="3"/>
        <v>0</v>
      </c>
    </row>
    <row r="121" spans="1:14" ht="15">
      <c r="A121" s="20" t="s">
        <v>14</v>
      </c>
      <c r="B121" s="20" t="s">
        <v>129</v>
      </c>
      <c r="C121" s="20" t="s">
        <v>16</v>
      </c>
      <c r="D121" s="20" t="s">
        <v>17</v>
      </c>
      <c r="E121" s="21">
        <v>46062</v>
      </c>
      <c r="F121" s="22">
        <v>7.013888888888889E-2</v>
      </c>
      <c r="G121" s="20">
        <v>-23.12</v>
      </c>
      <c r="H121" s="20">
        <v>29.02</v>
      </c>
      <c r="I121" s="20">
        <v>5.9</v>
      </c>
      <c r="J121" s="20"/>
      <c r="K121" s="20"/>
      <c r="L121" s="7" t="b">
        <f t="shared" si="2"/>
        <v>0</v>
      </c>
      <c r="M121">
        <v>1</v>
      </c>
      <c r="N121" s="7">
        <f t="shared" si="3"/>
        <v>0.2033080634045486</v>
      </c>
    </row>
    <row r="122" spans="1:14" ht="15">
      <c r="A122" s="20" t="s">
        <v>14</v>
      </c>
      <c r="B122" s="20" t="s">
        <v>130</v>
      </c>
      <c r="C122" s="20" t="s">
        <v>19</v>
      </c>
      <c r="D122" s="20" t="s">
        <v>17</v>
      </c>
      <c r="E122" s="21">
        <v>46059</v>
      </c>
      <c r="F122" s="22">
        <v>0.33055555555555555</v>
      </c>
      <c r="G122" s="20">
        <v>3.5</v>
      </c>
      <c r="H122" s="20">
        <v>2.7</v>
      </c>
      <c r="I122" s="20">
        <v>6.2</v>
      </c>
      <c r="J122" s="20"/>
      <c r="K122" s="20"/>
      <c r="L122" s="7" t="b">
        <f t="shared" si="2"/>
        <v>0</v>
      </c>
      <c r="M122">
        <v>1</v>
      </c>
      <c r="N122" s="7">
        <f t="shared" si="3"/>
        <v>2.2962962962962963</v>
      </c>
    </row>
    <row r="123" spans="1:14" ht="15">
      <c r="A123" s="20" t="s">
        <v>14</v>
      </c>
      <c r="B123" s="20" t="s">
        <v>131</v>
      </c>
      <c r="C123" s="20" t="s">
        <v>19</v>
      </c>
      <c r="D123" s="20" t="s">
        <v>17</v>
      </c>
      <c r="E123" s="21">
        <v>46059</v>
      </c>
      <c r="F123" s="22">
        <v>0.3263888888888889</v>
      </c>
      <c r="G123" s="20">
        <v>2.33</v>
      </c>
      <c r="H123" s="20">
        <v>6.37</v>
      </c>
      <c r="I123" s="20">
        <v>8.6999999999999993</v>
      </c>
      <c r="J123" s="20"/>
      <c r="K123" s="20"/>
      <c r="L123" s="7" t="b">
        <f t="shared" si="2"/>
        <v>0</v>
      </c>
      <c r="M123">
        <v>1</v>
      </c>
      <c r="N123" s="7">
        <f t="shared" si="3"/>
        <v>1.3657770800627942</v>
      </c>
    </row>
    <row r="124" spans="1:14" ht="15">
      <c r="A124" s="20" t="s">
        <v>14</v>
      </c>
      <c r="B124" s="20" t="s">
        <v>132</v>
      </c>
      <c r="C124" s="20" t="s">
        <v>19</v>
      </c>
      <c r="D124" s="20" t="s">
        <v>17</v>
      </c>
      <c r="E124" s="21">
        <v>46059</v>
      </c>
      <c r="F124" s="22">
        <v>0.3215277777777778</v>
      </c>
      <c r="G124" s="20">
        <v>7.13</v>
      </c>
      <c r="H124" s="20">
        <v>3.47</v>
      </c>
      <c r="I124" s="20">
        <v>10.6</v>
      </c>
      <c r="J124" s="20"/>
      <c r="K124" s="20"/>
      <c r="L124" s="7" t="b">
        <f t="shared" si="2"/>
        <v>0</v>
      </c>
      <c r="M124">
        <v>1</v>
      </c>
      <c r="N124" s="7">
        <f t="shared" si="3"/>
        <v>3.0547550432276656</v>
      </c>
    </row>
    <row r="125" spans="1:14" ht="15">
      <c r="A125" s="20" t="s">
        <v>14</v>
      </c>
      <c r="B125" s="20" t="s">
        <v>133</v>
      </c>
      <c r="C125" s="20" t="s">
        <v>16</v>
      </c>
      <c r="D125" s="20" t="s">
        <v>17</v>
      </c>
      <c r="E125" s="21">
        <v>46059</v>
      </c>
      <c r="F125" s="22">
        <v>0.31805555555555554</v>
      </c>
      <c r="G125" s="20">
        <v>4.93</v>
      </c>
      <c r="H125" s="20">
        <v>7.27</v>
      </c>
      <c r="I125" s="20">
        <v>12.2</v>
      </c>
      <c r="J125" s="20"/>
      <c r="K125" s="20"/>
      <c r="L125" s="7" t="b">
        <f t="shared" si="2"/>
        <v>0</v>
      </c>
      <c r="M125">
        <v>1</v>
      </c>
      <c r="N125" s="7">
        <f t="shared" si="3"/>
        <v>1.6781292984869327</v>
      </c>
    </row>
    <row r="126" spans="1:14" ht="15">
      <c r="A126" s="20" t="s">
        <v>14</v>
      </c>
      <c r="B126" s="20" t="s">
        <v>134</v>
      </c>
      <c r="C126" s="20" t="s">
        <v>19</v>
      </c>
      <c r="D126" s="20" t="s">
        <v>17</v>
      </c>
      <c r="E126" s="21">
        <v>46059</v>
      </c>
      <c r="F126" s="22">
        <v>0.30972222222222223</v>
      </c>
      <c r="G126" s="20">
        <v>1.23</v>
      </c>
      <c r="H126" s="20">
        <v>4.97</v>
      </c>
      <c r="I126" s="20">
        <v>6.2</v>
      </c>
      <c r="J126" s="20"/>
      <c r="K126" s="20"/>
      <c r="L126" s="7" t="b">
        <f t="shared" si="2"/>
        <v>0</v>
      </c>
      <c r="M126">
        <v>1</v>
      </c>
      <c r="N126" s="7">
        <f t="shared" si="3"/>
        <v>1.2474849094567406</v>
      </c>
    </row>
    <row r="127" spans="1:14" ht="15">
      <c r="A127" s="20" t="s">
        <v>14</v>
      </c>
      <c r="B127" s="20" t="s">
        <v>127</v>
      </c>
      <c r="C127" s="20" t="s">
        <v>19</v>
      </c>
      <c r="D127" s="20" t="s">
        <v>17</v>
      </c>
      <c r="E127" s="21">
        <v>46059</v>
      </c>
      <c r="F127" s="22">
        <v>0.23333333333333334</v>
      </c>
      <c r="G127" s="20">
        <v>-18.63</v>
      </c>
      <c r="H127" s="20">
        <v>43.33</v>
      </c>
      <c r="I127" s="20">
        <v>24.7</v>
      </c>
      <c r="J127" s="20"/>
      <c r="K127" s="20"/>
      <c r="L127" s="7" t="b">
        <f t="shared" si="2"/>
        <v>0</v>
      </c>
      <c r="M127">
        <v>1</v>
      </c>
      <c r="N127" s="7">
        <f t="shared" si="3"/>
        <v>0.57004384952688669</v>
      </c>
    </row>
    <row r="128" spans="1:14" ht="15">
      <c r="A128" s="20" t="s">
        <v>14</v>
      </c>
      <c r="B128" s="20" t="s">
        <v>135</v>
      </c>
      <c r="C128" s="20" t="s">
        <v>19</v>
      </c>
      <c r="D128" s="20" t="s">
        <v>17</v>
      </c>
      <c r="E128" s="21">
        <v>46059</v>
      </c>
      <c r="F128" s="22">
        <v>0.17916666666666667</v>
      </c>
      <c r="G128" s="20">
        <v>11.55</v>
      </c>
      <c r="H128" s="20">
        <v>8.85</v>
      </c>
      <c r="I128" s="20">
        <v>20.399999999999999</v>
      </c>
      <c r="J128" s="20"/>
      <c r="K128" s="20"/>
      <c r="L128" s="7" t="b">
        <f t="shared" si="2"/>
        <v>0</v>
      </c>
      <c r="M128">
        <v>1</v>
      </c>
      <c r="N128" s="7">
        <f t="shared" si="3"/>
        <v>2.3050847457627119</v>
      </c>
    </row>
    <row r="129" spans="1:14" ht="15">
      <c r="A129" s="20" t="s">
        <v>14</v>
      </c>
      <c r="B129" s="20" t="s">
        <v>136</v>
      </c>
      <c r="C129" s="20" t="s">
        <v>19</v>
      </c>
      <c r="D129" s="20" t="s">
        <v>17</v>
      </c>
      <c r="E129" s="21">
        <v>46059</v>
      </c>
      <c r="F129" s="22">
        <v>0.13541666666666666</v>
      </c>
      <c r="G129" s="20">
        <v>-11.48</v>
      </c>
      <c r="H129" s="20">
        <v>22.78</v>
      </c>
      <c r="I129" s="20">
        <v>11.3</v>
      </c>
      <c r="J129" s="20"/>
      <c r="K129" s="20"/>
      <c r="L129" s="7" t="b">
        <f t="shared" ref="L129:L192" si="4">ISNUMBER(SEARCH("X", J129))</f>
        <v>0</v>
      </c>
      <c r="M129">
        <v>1</v>
      </c>
      <c r="N129" s="7">
        <f t="shared" ref="N129:N192" si="5">IF(H129&gt;0, I129/H129, "")</f>
        <v>0.49604916593503073</v>
      </c>
    </row>
    <row r="130" spans="1:14" ht="15">
      <c r="A130" s="20" t="s">
        <v>14</v>
      </c>
      <c r="B130" s="20" t="s">
        <v>109</v>
      </c>
      <c r="C130" s="20" t="s">
        <v>19</v>
      </c>
      <c r="D130" s="20" t="s">
        <v>17</v>
      </c>
      <c r="E130" s="21">
        <v>46059</v>
      </c>
      <c r="F130" s="22">
        <v>0.11597222222222223</v>
      </c>
      <c r="G130" s="20">
        <v>6.97</v>
      </c>
      <c r="H130" s="20">
        <v>3.03</v>
      </c>
      <c r="I130" s="20">
        <v>10</v>
      </c>
      <c r="J130" s="20"/>
      <c r="K130" s="20"/>
      <c r="L130" s="7" t="b">
        <f t="shared" si="4"/>
        <v>0</v>
      </c>
      <c r="M130">
        <v>1</v>
      </c>
      <c r="N130" s="7">
        <f t="shared" si="5"/>
        <v>3.3003300330033007</v>
      </c>
    </row>
    <row r="131" spans="1:14" ht="15">
      <c r="A131" s="20" t="s">
        <v>14</v>
      </c>
      <c r="B131" s="20" t="s">
        <v>137</v>
      </c>
      <c r="C131" s="20" t="s">
        <v>19</v>
      </c>
      <c r="D131" s="20" t="s">
        <v>17</v>
      </c>
      <c r="E131" s="21">
        <v>46059</v>
      </c>
      <c r="F131" s="22">
        <v>0.1125</v>
      </c>
      <c r="G131" s="20">
        <v>-9.65</v>
      </c>
      <c r="H131" s="20">
        <v>18.350000000000001</v>
      </c>
      <c r="I131" s="20">
        <v>8.6999999999999993</v>
      </c>
      <c r="J131" s="20"/>
      <c r="K131" s="20"/>
      <c r="L131" s="7" t="b">
        <f t="shared" si="4"/>
        <v>0</v>
      </c>
      <c r="M131">
        <v>1</v>
      </c>
      <c r="N131" s="7">
        <f t="shared" si="5"/>
        <v>0.47411444141689368</v>
      </c>
    </row>
    <row r="132" spans="1:14" ht="15">
      <c r="A132" s="20" t="s">
        <v>14</v>
      </c>
      <c r="B132" s="20" t="s">
        <v>138</v>
      </c>
      <c r="C132" s="20" t="s">
        <v>19</v>
      </c>
      <c r="D132" s="20" t="s">
        <v>17</v>
      </c>
      <c r="E132" s="21">
        <v>46059</v>
      </c>
      <c r="F132" s="22">
        <v>9.930555555555555E-2</v>
      </c>
      <c r="G132" s="20">
        <v>0.3</v>
      </c>
      <c r="H132" s="20">
        <v>3.2</v>
      </c>
      <c r="I132" s="20">
        <v>3.5</v>
      </c>
      <c r="J132" s="20"/>
      <c r="K132" s="20"/>
      <c r="L132" s="7" t="b">
        <f t="shared" si="4"/>
        <v>0</v>
      </c>
      <c r="M132">
        <v>1</v>
      </c>
      <c r="N132" s="7">
        <f t="shared" si="5"/>
        <v>1.09375</v>
      </c>
    </row>
    <row r="133" spans="1:14" ht="15">
      <c r="A133" s="20" t="s">
        <v>14</v>
      </c>
      <c r="B133" s="20" t="s">
        <v>139</v>
      </c>
      <c r="C133" s="20" t="s">
        <v>25</v>
      </c>
      <c r="D133" s="20" t="s">
        <v>17</v>
      </c>
      <c r="E133" s="21">
        <v>46059</v>
      </c>
      <c r="F133" s="22">
        <v>9.6527777777777782E-2</v>
      </c>
      <c r="G133" s="20">
        <v>-2.65</v>
      </c>
      <c r="H133" s="20">
        <v>2.65</v>
      </c>
      <c r="I133" s="20">
        <v>0</v>
      </c>
      <c r="J133" s="20" t="s">
        <v>26</v>
      </c>
      <c r="K133" s="20" t="s">
        <v>19</v>
      </c>
      <c r="L133" s="7" t="b">
        <f t="shared" si="4"/>
        <v>1</v>
      </c>
      <c r="M133">
        <v>1</v>
      </c>
      <c r="N133" s="7">
        <f t="shared" si="5"/>
        <v>0</v>
      </c>
    </row>
    <row r="134" spans="1:14" ht="15">
      <c r="A134" s="20" t="s">
        <v>14</v>
      </c>
      <c r="B134" s="20" t="s">
        <v>48</v>
      </c>
      <c r="C134" s="20" t="s">
        <v>19</v>
      </c>
      <c r="D134" s="20" t="s">
        <v>17</v>
      </c>
      <c r="E134" s="21">
        <v>46059</v>
      </c>
      <c r="F134" s="22">
        <v>9.375E-2</v>
      </c>
      <c r="G134" s="20">
        <v>-13.37</v>
      </c>
      <c r="H134" s="20">
        <v>53.27</v>
      </c>
      <c r="I134" s="20">
        <v>39.9</v>
      </c>
      <c r="J134" s="20"/>
      <c r="K134" s="20"/>
      <c r="L134" s="7" t="b">
        <f t="shared" si="4"/>
        <v>0</v>
      </c>
      <c r="M134">
        <v>1</v>
      </c>
      <c r="N134" s="7">
        <f t="shared" si="5"/>
        <v>0.74901445466491456</v>
      </c>
    </row>
    <row r="135" spans="1:14" ht="15">
      <c r="A135" s="20" t="s">
        <v>14</v>
      </c>
      <c r="B135" s="20" t="s">
        <v>140</v>
      </c>
      <c r="C135" s="20" t="s">
        <v>19</v>
      </c>
      <c r="D135" s="20" t="s">
        <v>17</v>
      </c>
      <c r="E135" s="21">
        <v>46058</v>
      </c>
      <c r="F135" s="22">
        <v>0.26111111111111113</v>
      </c>
      <c r="G135" s="20">
        <v>8.0299999999999994</v>
      </c>
      <c r="H135" s="20">
        <v>8.17</v>
      </c>
      <c r="I135" s="20">
        <v>16.2</v>
      </c>
      <c r="J135" s="20"/>
      <c r="K135" s="20"/>
      <c r="L135" s="7" t="b">
        <f t="shared" si="4"/>
        <v>0</v>
      </c>
      <c r="M135">
        <v>1</v>
      </c>
      <c r="N135" s="7">
        <f t="shared" si="5"/>
        <v>1.9828641370869033</v>
      </c>
    </row>
    <row r="136" spans="1:14" ht="15">
      <c r="A136" s="20" t="s">
        <v>14</v>
      </c>
      <c r="B136" s="20" t="s">
        <v>141</v>
      </c>
      <c r="C136" s="20" t="s">
        <v>25</v>
      </c>
      <c r="D136" s="20" t="s">
        <v>17</v>
      </c>
      <c r="E136" s="21">
        <v>46058</v>
      </c>
      <c r="F136" s="22">
        <v>0.18541666666666667</v>
      </c>
      <c r="G136" s="20">
        <v>-8.58</v>
      </c>
      <c r="H136" s="20">
        <v>8.58</v>
      </c>
      <c r="I136" s="20">
        <v>0</v>
      </c>
      <c r="J136" s="20" t="s">
        <v>26</v>
      </c>
      <c r="K136" s="20" t="s">
        <v>19</v>
      </c>
      <c r="L136" s="7" t="b">
        <f t="shared" si="4"/>
        <v>1</v>
      </c>
      <c r="M136">
        <v>1</v>
      </c>
      <c r="N136" s="7">
        <f t="shared" si="5"/>
        <v>0</v>
      </c>
    </row>
    <row r="137" spans="1:14" ht="15">
      <c r="A137" s="20" t="s">
        <v>14</v>
      </c>
      <c r="B137" s="20" t="s">
        <v>139</v>
      </c>
      <c r="C137" s="20" t="s">
        <v>25</v>
      </c>
      <c r="D137" s="20" t="s">
        <v>17</v>
      </c>
      <c r="E137" s="21">
        <v>46058</v>
      </c>
      <c r="F137" s="22">
        <v>0.17916666666666667</v>
      </c>
      <c r="G137" s="20">
        <v>-4.28</v>
      </c>
      <c r="H137" s="20">
        <v>4.28</v>
      </c>
      <c r="I137" s="20">
        <v>0</v>
      </c>
      <c r="J137" s="20" t="s">
        <v>26</v>
      </c>
      <c r="K137" s="20" t="s">
        <v>19</v>
      </c>
      <c r="L137" s="7" t="b">
        <f t="shared" si="4"/>
        <v>1</v>
      </c>
      <c r="M137">
        <v>1</v>
      </c>
      <c r="N137" s="7">
        <f t="shared" si="5"/>
        <v>0</v>
      </c>
    </row>
    <row r="138" spans="1:14" ht="15">
      <c r="A138" s="20" t="s">
        <v>14</v>
      </c>
      <c r="B138" s="20" t="s">
        <v>141</v>
      </c>
      <c r="C138" s="20" t="s">
        <v>25</v>
      </c>
      <c r="D138" s="20" t="s">
        <v>17</v>
      </c>
      <c r="E138" s="21">
        <v>46058</v>
      </c>
      <c r="F138" s="22">
        <v>0.13819444444444445</v>
      </c>
      <c r="G138" s="20">
        <v>-22.5</v>
      </c>
      <c r="H138" s="20">
        <v>22.5</v>
      </c>
      <c r="I138" s="20">
        <v>0</v>
      </c>
      <c r="J138" s="20" t="s">
        <v>26</v>
      </c>
      <c r="K138" s="20" t="s">
        <v>19</v>
      </c>
      <c r="L138" s="7" t="b">
        <f t="shared" si="4"/>
        <v>1</v>
      </c>
      <c r="M138">
        <v>1</v>
      </c>
      <c r="N138" s="7">
        <f t="shared" si="5"/>
        <v>0</v>
      </c>
    </row>
    <row r="139" spans="1:14" ht="15">
      <c r="A139" s="20" t="s">
        <v>14</v>
      </c>
      <c r="B139" s="20" t="s">
        <v>142</v>
      </c>
      <c r="C139" s="20" t="s">
        <v>19</v>
      </c>
      <c r="D139" s="20" t="s">
        <v>17</v>
      </c>
      <c r="E139" s="21">
        <v>46058</v>
      </c>
      <c r="F139" s="22">
        <v>0.11805555555555555</v>
      </c>
      <c r="G139" s="20">
        <v>26.08</v>
      </c>
      <c r="H139" s="20">
        <v>15.02</v>
      </c>
      <c r="I139" s="20">
        <v>41.1</v>
      </c>
      <c r="J139" s="20"/>
      <c r="K139" s="20"/>
      <c r="L139" s="7" t="b">
        <f t="shared" si="4"/>
        <v>0</v>
      </c>
      <c r="M139">
        <v>1</v>
      </c>
      <c r="N139" s="7">
        <f t="shared" si="5"/>
        <v>2.7363515312916116</v>
      </c>
    </row>
    <row r="140" spans="1:14" ht="15">
      <c r="A140" s="20" t="s">
        <v>14</v>
      </c>
      <c r="B140" s="20" t="s">
        <v>139</v>
      </c>
      <c r="C140" s="20" t="s">
        <v>19</v>
      </c>
      <c r="D140" s="20" t="s">
        <v>17</v>
      </c>
      <c r="E140" s="21">
        <v>46058</v>
      </c>
      <c r="F140" s="22">
        <v>2.7777777777777776E-2</v>
      </c>
      <c r="G140" s="20">
        <v>2.08</v>
      </c>
      <c r="H140" s="20">
        <v>31.32</v>
      </c>
      <c r="I140" s="20">
        <v>33.4</v>
      </c>
      <c r="J140" s="20"/>
      <c r="K140" s="20"/>
      <c r="L140" s="7" t="b">
        <f t="shared" si="4"/>
        <v>0</v>
      </c>
      <c r="M140">
        <v>1</v>
      </c>
      <c r="N140" s="7">
        <f t="shared" si="5"/>
        <v>1.066411238825032</v>
      </c>
    </row>
    <row r="141" spans="1:14" ht="15">
      <c r="A141" s="20" t="s">
        <v>14</v>
      </c>
      <c r="B141" s="20" t="s">
        <v>143</v>
      </c>
      <c r="C141" s="20" t="s">
        <v>16</v>
      </c>
      <c r="D141" s="20" t="s">
        <v>17</v>
      </c>
      <c r="E141" s="21">
        <v>46058</v>
      </c>
      <c r="F141" s="22">
        <v>5.5555555555555558E-3</v>
      </c>
      <c r="G141" s="20">
        <v>4.3</v>
      </c>
      <c r="H141" s="20">
        <v>5.9</v>
      </c>
      <c r="I141" s="20">
        <v>10.199999999999999</v>
      </c>
      <c r="J141" s="20"/>
      <c r="K141" s="20"/>
      <c r="L141" s="7" t="b">
        <f t="shared" si="4"/>
        <v>0</v>
      </c>
      <c r="M141">
        <v>1</v>
      </c>
      <c r="N141" s="7">
        <f t="shared" si="5"/>
        <v>1.7288135593220337</v>
      </c>
    </row>
    <row r="142" spans="1:14" ht="15">
      <c r="A142" s="20" t="s">
        <v>14</v>
      </c>
      <c r="B142" s="20" t="s">
        <v>144</v>
      </c>
      <c r="C142" s="20" t="s">
        <v>25</v>
      </c>
      <c r="D142" s="20" t="s">
        <v>17</v>
      </c>
      <c r="E142" s="21">
        <v>46057</v>
      </c>
      <c r="F142" s="22">
        <v>0.99930555555555556</v>
      </c>
      <c r="G142" s="20">
        <v>-5.52</v>
      </c>
      <c r="H142" s="20">
        <v>5.52</v>
      </c>
      <c r="I142" s="20">
        <v>0</v>
      </c>
      <c r="J142" s="20" t="s">
        <v>26</v>
      </c>
      <c r="K142" s="20" t="s">
        <v>16</v>
      </c>
      <c r="L142" s="7" t="b">
        <f t="shared" si="4"/>
        <v>1</v>
      </c>
      <c r="M142">
        <v>1</v>
      </c>
      <c r="N142" s="7">
        <f t="shared" si="5"/>
        <v>0</v>
      </c>
    </row>
    <row r="143" spans="1:14" ht="15">
      <c r="A143" s="20" t="s">
        <v>14</v>
      </c>
      <c r="B143" s="20" t="s">
        <v>145</v>
      </c>
      <c r="C143" s="20" t="s">
        <v>25</v>
      </c>
      <c r="D143" s="20" t="s">
        <v>17</v>
      </c>
      <c r="E143" s="21">
        <v>46057</v>
      </c>
      <c r="F143" s="22">
        <v>0.99375000000000002</v>
      </c>
      <c r="G143" s="20">
        <v>-3.08</v>
      </c>
      <c r="H143" s="20">
        <v>3.08</v>
      </c>
      <c r="I143" s="20">
        <v>0</v>
      </c>
      <c r="J143" s="20"/>
      <c r="K143" s="20" t="s">
        <v>19</v>
      </c>
      <c r="L143" s="7" t="b">
        <f t="shared" si="4"/>
        <v>0</v>
      </c>
      <c r="M143">
        <v>1</v>
      </c>
      <c r="N143" s="7">
        <f t="shared" si="5"/>
        <v>0</v>
      </c>
    </row>
    <row r="144" spans="1:14" ht="15">
      <c r="A144" s="20" t="s">
        <v>14</v>
      </c>
      <c r="B144" s="20" t="s">
        <v>141</v>
      </c>
      <c r="C144" s="20" t="s">
        <v>25</v>
      </c>
      <c r="D144" s="20" t="s">
        <v>17</v>
      </c>
      <c r="E144" s="21">
        <v>46057</v>
      </c>
      <c r="F144" s="22">
        <v>0.99097222222222225</v>
      </c>
      <c r="G144" s="20">
        <v>-7.23</v>
      </c>
      <c r="H144" s="20">
        <v>7.23</v>
      </c>
      <c r="I144" s="20">
        <v>0</v>
      </c>
      <c r="J144" s="20" t="s">
        <v>26</v>
      </c>
      <c r="K144" s="20" t="s">
        <v>19</v>
      </c>
      <c r="L144" s="7" t="b">
        <f t="shared" si="4"/>
        <v>1</v>
      </c>
      <c r="M144">
        <v>1</v>
      </c>
      <c r="N144" s="7">
        <f t="shared" si="5"/>
        <v>0</v>
      </c>
    </row>
    <row r="145" spans="1:14" ht="15">
      <c r="A145" s="20" t="s">
        <v>14</v>
      </c>
      <c r="B145" s="20" t="s">
        <v>146</v>
      </c>
      <c r="C145" s="20" t="s">
        <v>16</v>
      </c>
      <c r="D145" s="20" t="s">
        <v>17</v>
      </c>
      <c r="E145" s="21">
        <v>46057</v>
      </c>
      <c r="F145" s="22">
        <v>0.34722222222222221</v>
      </c>
      <c r="G145" s="20">
        <v>-12.38</v>
      </c>
      <c r="H145" s="20">
        <v>18.28</v>
      </c>
      <c r="I145" s="20">
        <v>5.9</v>
      </c>
      <c r="J145" s="20"/>
      <c r="K145" s="20"/>
      <c r="L145" s="7" t="b">
        <f t="shared" si="4"/>
        <v>0</v>
      </c>
      <c r="M145">
        <v>1</v>
      </c>
      <c r="N145" s="7">
        <f t="shared" si="5"/>
        <v>0.32275711159737419</v>
      </c>
    </row>
    <row r="146" spans="1:14" ht="15">
      <c r="A146" s="20" t="s">
        <v>14</v>
      </c>
      <c r="B146" s="20" t="s">
        <v>147</v>
      </c>
      <c r="C146" s="20" t="s">
        <v>19</v>
      </c>
      <c r="D146" s="20" t="s">
        <v>17</v>
      </c>
      <c r="E146" s="21">
        <v>46057</v>
      </c>
      <c r="F146" s="22">
        <v>0.3263888888888889</v>
      </c>
      <c r="G146" s="20">
        <v>0.73</v>
      </c>
      <c r="H146" s="20">
        <v>4.37</v>
      </c>
      <c r="I146" s="20">
        <v>5.0999999999999996</v>
      </c>
      <c r="J146" s="20"/>
      <c r="K146" s="20"/>
      <c r="L146" s="7" t="b">
        <f t="shared" si="4"/>
        <v>0</v>
      </c>
      <c r="M146">
        <v>1</v>
      </c>
      <c r="N146" s="7">
        <f t="shared" si="5"/>
        <v>1.1670480549199083</v>
      </c>
    </row>
    <row r="147" spans="1:14" ht="15">
      <c r="A147" s="20" t="s">
        <v>14</v>
      </c>
      <c r="B147" s="20" t="s">
        <v>148</v>
      </c>
      <c r="C147" s="20" t="s">
        <v>16</v>
      </c>
      <c r="D147" s="20" t="s">
        <v>17</v>
      </c>
      <c r="E147" s="21">
        <v>46057</v>
      </c>
      <c r="F147" s="22">
        <v>0.32222222222222224</v>
      </c>
      <c r="G147" s="20">
        <v>5.65</v>
      </c>
      <c r="H147" s="20">
        <v>7.95</v>
      </c>
      <c r="I147" s="20">
        <v>13.6</v>
      </c>
      <c r="J147" s="20"/>
      <c r="K147" s="20"/>
      <c r="L147" s="7" t="b">
        <f t="shared" si="4"/>
        <v>0</v>
      </c>
      <c r="M147">
        <v>1</v>
      </c>
      <c r="N147" s="7">
        <f t="shared" si="5"/>
        <v>1.7106918238993709</v>
      </c>
    </row>
    <row r="148" spans="1:14" ht="15">
      <c r="A148" s="20" t="s">
        <v>14</v>
      </c>
      <c r="B148" s="20" t="s">
        <v>144</v>
      </c>
      <c r="C148" s="20" t="s">
        <v>16</v>
      </c>
      <c r="D148" s="20" t="s">
        <v>17</v>
      </c>
      <c r="E148" s="21">
        <v>46057</v>
      </c>
      <c r="F148" s="22">
        <v>0.31666666666666665</v>
      </c>
      <c r="G148" s="20">
        <v>5.3</v>
      </c>
      <c r="H148" s="20">
        <v>8.8000000000000007</v>
      </c>
      <c r="I148" s="20">
        <v>14.1</v>
      </c>
      <c r="J148" s="20"/>
      <c r="K148" s="20"/>
      <c r="L148" s="7" t="b">
        <f t="shared" si="4"/>
        <v>0</v>
      </c>
      <c r="M148">
        <v>1</v>
      </c>
      <c r="N148" s="7">
        <f t="shared" si="5"/>
        <v>1.6022727272727271</v>
      </c>
    </row>
    <row r="149" spans="1:14" ht="15">
      <c r="A149" s="20" t="s">
        <v>14</v>
      </c>
      <c r="B149" s="20" t="s">
        <v>149</v>
      </c>
      <c r="C149" s="20" t="s">
        <v>16</v>
      </c>
      <c r="D149" s="20" t="s">
        <v>17</v>
      </c>
      <c r="E149" s="21">
        <v>46057</v>
      </c>
      <c r="F149" s="22">
        <v>0.30694444444444446</v>
      </c>
      <c r="G149" s="20">
        <v>7.47</v>
      </c>
      <c r="H149" s="20">
        <v>3.13</v>
      </c>
      <c r="I149" s="20">
        <v>10.6</v>
      </c>
      <c r="J149" s="20"/>
      <c r="K149" s="20"/>
      <c r="L149" s="7" t="b">
        <f t="shared" si="4"/>
        <v>0</v>
      </c>
      <c r="M149">
        <v>1</v>
      </c>
      <c r="N149" s="7">
        <f t="shared" si="5"/>
        <v>3.3865814696485623</v>
      </c>
    </row>
    <row r="150" spans="1:14" ht="15">
      <c r="A150" s="20" t="s">
        <v>14</v>
      </c>
      <c r="B150" s="20" t="s">
        <v>150</v>
      </c>
      <c r="C150" s="20" t="s">
        <v>16</v>
      </c>
      <c r="D150" s="20" t="s">
        <v>17</v>
      </c>
      <c r="E150" s="21">
        <v>46057</v>
      </c>
      <c r="F150" s="22">
        <v>0.26527777777777778</v>
      </c>
      <c r="G150" s="20">
        <v>-6.5</v>
      </c>
      <c r="H150" s="20">
        <v>12.4</v>
      </c>
      <c r="I150" s="20">
        <v>5.9</v>
      </c>
      <c r="J150" s="20"/>
      <c r="K150" s="20"/>
      <c r="L150" s="7" t="b">
        <f t="shared" si="4"/>
        <v>0</v>
      </c>
      <c r="M150">
        <v>1</v>
      </c>
      <c r="N150" s="7">
        <f t="shared" si="5"/>
        <v>0.47580645161290325</v>
      </c>
    </row>
    <row r="151" spans="1:14" ht="15">
      <c r="A151" s="20" t="s">
        <v>14</v>
      </c>
      <c r="B151" s="20" t="s">
        <v>151</v>
      </c>
      <c r="C151" s="20" t="s">
        <v>16</v>
      </c>
      <c r="D151" s="20" t="s">
        <v>17</v>
      </c>
      <c r="E151" s="21">
        <v>46057</v>
      </c>
      <c r="F151" s="22">
        <v>0.22916666666666666</v>
      </c>
      <c r="G151" s="20">
        <v>2.1</v>
      </c>
      <c r="H151" s="20">
        <v>13.4</v>
      </c>
      <c r="I151" s="20">
        <v>15.5</v>
      </c>
      <c r="J151" s="20"/>
      <c r="K151" s="20"/>
      <c r="L151" s="7" t="b">
        <f t="shared" si="4"/>
        <v>0</v>
      </c>
      <c r="M151">
        <v>1</v>
      </c>
      <c r="N151" s="7">
        <f t="shared" si="5"/>
        <v>1.1567164179104477</v>
      </c>
    </row>
    <row r="152" spans="1:14" ht="15">
      <c r="A152" s="20" t="s">
        <v>14</v>
      </c>
      <c r="B152" s="20" t="s">
        <v>152</v>
      </c>
      <c r="C152" s="20" t="s">
        <v>19</v>
      </c>
      <c r="D152" s="20" t="s">
        <v>17</v>
      </c>
      <c r="E152" s="21">
        <v>46057</v>
      </c>
      <c r="F152" s="22">
        <v>0.21666666666666667</v>
      </c>
      <c r="G152" s="20">
        <v>2.2000000000000002</v>
      </c>
      <c r="H152" s="20">
        <v>5.8</v>
      </c>
      <c r="I152" s="20">
        <v>8</v>
      </c>
      <c r="J152" s="20"/>
      <c r="K152" s="20"/>
      <c r="L152" s="7" t="b">
        <f t="shared" si="4"/>
        <v>0</v>
      </c>
      <c r="M152">
        <v>1</v>
      </c>
      <c r="N152" s="7">
        <f t="shared" si="5"/>
        <v>1.3793103448275863</v>
      </c>
    </row>
    <row r="153" spans="1:14" ht="15">
      <c r="A153" s="20" t="s">
        <v>14</v>
      </c>
      <c r="B153" s="20" t="s">
        <v>153</v>
      </c>
      <c r="C153" s="20" t="s">
        <v>16</v>
      </c>
      <c r="D153" s="20" t="s">
        <v>17</v>
      </c>
      <c r="E153" s="21">
        <v>46057</v>
      </c>
      <c r="F153" s="22">
        <v>0.21249999999999999</v>
      </c>
      <c r="G153" s="20">
        <v>3.6</v>
      </c>
      <c r="H153" s="20">
        <v>5.0999999999999996</v>
      </c>
      <c r="I153" s="20">
        <v>8.6999999999999993</v>
      </c>
      <c r="J153" s="20"/>
      <c r="K153" s="20"/>
      <c r="L153" s="7" t="b">
        <f t="shared" si="4"/>
        <v>0</v>
      </c>
      <c r="M153">
        <v>1</v>
      </c>
      <c r="N153" s="7">
        <f t="shared" si="5"/>
        <v>1.7058823529411764</v>
      </c>
    </row>
    <row r="154" spans="1:14" ht="15">
      <c r="A154" s="20" t="s">
        <v>14</v>
      </c>
      <c r="B154" s="20" t="s">
        <v>154</v>
      </c>
      <c r="C154" s="20" t="s">
        <v>25</v>
      </c>
      <c r="D154" s="20" t="s">
        <v>17</v>
      </c>
      <c r="E154" s="21">
        <v>46057</v>
      </c>
      <c r="F154" s="22">
        <v>0.13333333333333333</v>
      </c>
      <c r="G154" s="20">
        <v>-5.62</v>
      </c>
      <c r="H154" s="20">
        <v>5.62</v>
      </c>
      <c r="I154" s="20">
        <v>0</v>
      </c>
      <c r="J154" s="20" t="s">
        <v>26</v>
      </c>
      <c r="K154" s="20" t="s">
        <v>19</v>
      </c>
      <c r="L154" s="7" t="b">
        <f t="shared" si="4"/>
        <v>1</v>
      </c>
      <c r="M154">
        <v>1</v>
      </c>
      <c r="N154" s="7">
        <f t="shared" si="5"/>
        <v>0</v>
      </c>
    </row>
    <row r="155" spans="1:14" ht="15">
      <c r="A155" s="20" t="s">
        <v>14</v>
      </c>
      <c r="B155" s="20" t="s">
        <v>155</v>
      </c>
      <c r="C155" s="20" t="s">
        <v>16</v>
      </c>
      <c r="D155" s="20" t="s">
        <v>17</v>
      </c>
      <c r="E155" s="21">
        <v>46057</v>
      </c>
      <c r="F155" s="22">
        <v>0.12916666666666668</v>
      </c>
      <c r="G155" s="20">
        <v>-4.12</v>
      </c>
      <c r="H155" s="20">
        <v>15.92</v>
      </c>
      <c r="I155" s="20">
        <v>11.8</v>
      </c>
      <c r="J155" s="20"/>
      <c r="K155" s="20"/>
      <c r="L155" s="7" t="b">
        <f t="shared" si="4"/>
        <v>0</v>
      </c>
      <c r="M155">
        <v>1</v>
      </c>
      <c r="N155" s="7">
        <f t="shared" si="5"/>
        <v>0.74120603015075381</v>
      </c>
    </row>
    <row r="156" spans="1:14" ht="15">
      <c r="A156" s="20" t="s">
        <v>14</v>
      </c>
      <c r="B156" s="20" t="s">
        <v>154</v>
      </c>
      <c r="C156" s="20" t="s">
        <v>25</v>
      </c>
      <c r="D156" s="20" t="s">
        <v>17</v>
      </c>
      <c r="E156" s="21">
        <v>46057</v>
      </c>
      <c r="F156" s="22">
        <v>9.375E-2</v>
      </c>
      <c r="G156" s="20">
        <v>-7.85</v>
      </c>
      <c r="H156" s="20">
        <v>7.85</v>
      </c>
      <c r="I156" s="20">
        <v>0</v>
      </c>
      <c r="J156" s="20" t="s">
        <v>26</v>
      </c>
      <c r="K156" s="20" t="s">
        <v>19</v>
      </c>
      <c r="L156" s="7" t="b">
        <f t="shared" si="4"/>
        <v>1</v>
      </c>
      <c r="M156">
        <v>1</v>
      </c>
      <c r="N156" s="7">
        <f t="shared" si="5"/>
        <v>0</v>
      </c>
    </row>
    <row r="157" spans="1:14" ht="15">
      <c r="A157" s="20" t="s">
        <v>14</v>
      </c>
      <c r="B157" s="20" t="s">
        <v>141</v>
      </c>
      <c r="C157" s="20" t="s">
        <v>19</v>
      </c>
      <c r="D157" s="20" t="s">
        <v>17</v>
      </c>
      <c r="E157" s="21">
        <v>46057</v>
      </c>
      <c r="F157" s="22">
        <v>8.3333333333333329E-2</v>
      </c>
      <c r="G157" s="20">
        <v>3.8</v>
      </c>
      <c r="H157" s="20">
        <v>41.9</v>
      </c>
      <c r="I157" s="20">
        <v>45.7</v>
      </c>
      <c r="J157" s="20"/>
      <c r="K157" s="20"/>
      <c r="L157" s="7" t="b">
        <f t="shared" si="4"/>
        <v>0</v>
      </c>
      <c r="M157">
        <v>1</v>
      </c>
      <c r="N157" s="7">
        <f t="shared" si="5"/>
        <v>1.090692124105012</v>
      </c>
    </row>
    <row r="158" spans="1:14" ht="15">
      <c r="A158" s="20" t="s">
        <v>14</v>
      </c>
      <c r="B158" s="20" t="s">
        <v>156</v>
      </c>
      <c r="C158" s="20" t="s">
        <v>16</v>
      </c>
      <c r="D158" s="20" t="s">
        <v>17</v>
      </c>
      <c r="E158" s="21">
        <v>46057</v>
      </c>
      <c r="F158" s="22">
        <v>5.4166666666666669E-2</v>
      </c>
      <c r="G158" s="20">
        <v>5.73</v>
      </c>
      <c r="H158" s="20">
        <v>3.87</v>
      </c>
      <c r="I158" s="20">
        <v>9.6</v>
      </c>
      <c r="J158" s="20"/>
      <c r="K158" s="20"/>
      <c r="L158" s="7" t="b">
        <f t="shared" si="4"/>
        <v>0</v>
      </c>
      <c r="M158">
        <v>1</v>
      </c>
      <c r="N158" s="7">
        <f t="shared" si="5"/>
        <v>2.4806201550387597</v>
      </c>
    </row>
    <row r="159" spans="1:14" ht="15">
      <c r="A159" s="20" t="s">
        <v>14</v>
      </c>
      <c r="B159" s="20" t="s">
        <v>157</v>
      </c>
      <c r="C159" s="20" t="s">
        <v>16</v>
      </c>
      <c r="D159" s="20" t="s">
        <v>17</v>
      </c>
      <c r="E159" s="21">
        <v>46057</v>
      </c>
      <c r="F159" s="22">
        <v>5.1388888888888887E-2</v>
      </c>
      <c r="G159" s="20">
        <v>7.2</v>
      </c>
      <c r="H159" s="20">
        <v>8.8000000000000007</v>
      </c>
      <c r="I159" s="20">
        <v>16</v>
      </c>
      <c r="J159" s="20"/>
      <c r="K159" s="20"/>
      <c r="L159" s="7" t="b">
        <f t="shared" si="4"/>
        <v>0</v>
      </c>
      <c r="M159">
        <v>1</v>
      </c>
      <c r="N159" s="7">
        <f t="shared" si="5"/>
        <v>1.8181818181818181</v>
      </c>
    </row>
    <row r="160" spans="1:14" ht="15">
      <c r="A160" s="20" t="s">
        <v>14</v>
      </c>
      <c r="B160" s="20" t="s">
        <v>158</v>
      </c>
      <c r="C160" s="20" t="s">
        <v>16</v>
      </c>
      <c r="D160" s="20" t="s">
        <v>17</v>
      </c>
      <c r="E160" s="21">
        <v>46057</v>
      </c>
      <c r="F160" s="22">
        <v>2.2916666666666665E-2</v>
      </c>
      <c r="G160" s="20">
        <v>5.45</v>
      </c>
      <c r="H160" s="20">
        <v>6.25</v>
      </c>
      <c r="I160" s="20">
        <v>11.7</v>
      </c>
      <c r="J160" s="20"/>
      <c r="K160" s="20"/>
      <c r="L160" s="7" t="b">
        <f t="shared" si="4"/>
        <v>0</v>
      </c>
      <c r="M160">
        <v>1</v>
      </c>
      <c r="N160" s="7">
        <f t="shared" si="5"/>
        <v>1.8719999999999999</v>
      </c>
    </row>
    <row r="161" spans="1:14" ht="15">
      <c r="A161" s="20" t="s">
        <v>14</v>
      </c>
      <c r="B161" s="20" t="s">
        <v>159</v>
      </c>
      <c r="C161" s="20" t="s">
        <v>16</v>
      </c>
      <c r="D161" s="20" t="s">
        <v>17</v>
      </c>
      <c r="E161" s="21">
        <v>46057</v>
      </c>
      <c r="F161" s="22">
        <v>1.7361111111111112E-2</v>
      </c>
      <c r="G161" s="20">
        <v>1.45</v>
      </c>
      <c r="H161" s="20">
        <v>9.25</v>
      </c>
      <c r="I161" s="20">
        <v>10.7</v>
      </c>
      <c r="J161" s="20"/>
      <c r="K161" s="20"/>
      <c r="L161" s="7" t="b">
        <f t="shared" si="4"/>
        <v>0</v>
      </c>
      <c r="M161">
        <v>1</v>
      </c>
      <c r="N161" s="7">
        <f t="shared" si="5"/>
        <v>1.1567567567567567</v>
      </c>
    </row>
    <row r="162" spans="1:14" ht="15">
      <c r="A162" s="20" t="s">
        <v>14</v>
      </c>
      <c r="B162" s="20" t="s">
        <v>160</v>
      </c>
      <c r="C162" s="20" t="s">
        <v>16</v>
      </c>
      <c r="D162" s="20" t="s">
        <v>17</v>
      </c>
      <c r="E162" s="21">
        <v>46057</v>
      </c>
      <c r="F162" s="22">
        <v>9.7222222222222224E-3</v>
      </c>
      <c r="G162" s="20">
        <v>4.95</v>
      </c>
      <c r="H162" s="20">
        <v>6.25</v>
      </c>
      <c r="I162" s="20">
        <v>11.2</v>
      </c>
      <c r="J162" s="20"/>
      <c r="K162" s="20"/>
      <c r="L162" s="7" t="b">
        <f t="shared" si="4"/>
        <v>0</v>
      </c>
      <c r="M162">
        <v>1</v>
      </c>
      <c r="N162" s="7">
        <f t="shared" si="5"/>
        <v>1.7919999999999998</v>
      </c>
    </row>
    <row r="163" spans="1:14" ht="15">
      <c r="A163" s="20" t="s">
        <v>14</v>
      </c>
      <c r="B163" s="20" t="s">
        <v>145</v>
      </c>
      <c r="C163" s="20" t="s">
        <v>25</v>
      </c>
      <c r="D163" s="20" t="s">
        <v>17</v>
      </c>
      <c r="E163" s="21">
        <v>46057</v>
      </c>
      <c r="F163" s="22">
        <v>3.472222222222222E-3</v>
      </c>
      <c r="G163" s="20">
        <v>-3.28</v>
      </c>
      <c r="H163" s="20">
        <v>3.28</v>
      </c>
      <c r="I163" s="20">
        <v>0</v>
      </c>
      <c r="J163" s="20" t="s">
        <v>26</v>
      </c>
      <c r="K163" s="20" t="s">
        <v>19</v>
      </c>
      <c r="L163" s="7" t="b">
        <f t="shared" si="4"/>
        <v>1</v>
      </c>
      <c r="M163">
        <v>1</v>
      </c>
      <c r="N163" s="7">
        <f t="shared" si="5"/>
        <v>0</v>
      </c>
    </row>
    <row r="164" spans="1:14" ht="15">
      <c r="A164" s="20" t="s">
        <v>14</v>
      </c>
      <c r="B164" s="20" t="s">
        <v>128</v>
      </c>
      <c r="C164" s="20" t="s">
        <v>25</v>
      </c>
      <c r="D164" s="20" t="s">
        <v>17</v>
      </c>
      <c r="E164" s="21">
        <v>46057</v>
      </c>
      <c r="F164" s="22">
        <v>1.3888888888888889E-3</v>
      </c>
      <c r="G164" s="20">
        <v>-11.97</v>
      </c>
      <c r="H164" s="20">
        <v>11.97</v>
      </c>
      <c r="I164" s="20">
        <v>0</v>
      </c>
      <c r="J164" s="20" t="s">
        <v>26</v>
      </c>
      <c r="K164" s="20" t="s">
        <v>16</v>
      </c>
      <c r="L164" s="7" t="b">
        <f t="shared" si="4"/>
        <v>1</v>
      </c>
      <c r="M164">
        <v>1</v>
      </c>
      <c r="N164" s="7">
        <f t="shared" si="5"/>
        <v>0</v>
      </c>
    </row>
    <row r="165" spans="1:14" ht="15">
      <c r="A165" s="20" t="s">
        <v>14</v>
      </c>
      <c r="B165" s="20" t="s">
        <v>154</v>
      </c>
      <c r="C165" s="20" t="s">
        <v>25</v>
      </c>
      <c r="D165" s="20" t="s">
        <v>17</v>
      </c>
      <c r="E165" s="21">
        <v>46056</v>
      </c>
      <c r="F165" s="22">
        <v>0.99236111111111114</v>
      </c>
      <c r="G165" s="20">
        <v>-6</v>
      </c>
      <c r="H165" s="20">
        <v>6</v>
      </c>
      <c r="I165" s="20">
        <v>0</v>
      </c>
      <c r="J165" s="20" t="s">
        <v>26</v>
      </c>
      <c r="K165" s="20" t="s">
        <v>19</v>
      </c>
      <c r="L165" s="7" t="b">
        <f t="shared" si="4"/>
        <v>1</v>
      </c>
      <c r="M165">
        <v>1</v>
      </c>
      <c r="N165" s="7">
        <f t="shared" si="5"/>
        <v>0</v>
      </c>
    </row>
    <row r="166" spans="1:14" ht="15">
      <c r="A166" s="20" t="s">
        <v>14</v>
      </c>
      <c r="B166" s="20" t="s">
        <v>128</v>
      </c>
      <c r="C166" s="20" t="s">
        <v>16</v>
      </c>
      <c r="D166" s="20" t="s">
        <v>17</v>
      </c>
      <c r="E166" s="21">
        <v>46056</v>
      </c>
      <c r="F166" s="22">
        <v>0.22152777777777777</v>
      </c>
      <c r="G166" s="20">
        <v>-16.47</v>
      </c>
      <c r="H166" s="20">
        <v>32.17</v>
      </c>
      <c r="I166" s="20">
        <v>15.7</v>
      </c>
      <c r="J166" s="20"/>
      <c r="K166" s="20"/>
      <c r="L166" s="7" t="b">
        <f t="shared" si="4"/>
        <v>0</v>
      </c>
      <c r="M166">
        <v>1</v>
      </c>
      <c r="N166" s="7">
        <f t="shared" si="5"/>
        <v>0.48803232825613924</v>
      </c>
    </row>
    <row r="167" spans="1:14" ht="15">
      <c r="A167" s="20" t="s">
        <v>14</v>
      </c>
      <c r="B167" s="20" t="s">
        <v>154</v>
      </c>
      <c r="C167" s="20" t="s">
        <v>19</v>
      </c>
      <c r="D167" s="20" t="s">
        <v>17</v>
      </c>
      <c r="E167" s="21">
        <v>46056</v>
      </c>
      <c r="F167" s="22">
        <v>0.12222222222222222</v>
      </c>
      <c r="G167" s="20">
        <v>22.33</v>
      </c>
      <c r="H167" s="20">
        <v>13.87</v>
      </c>
      <c r="I167" s="20">
        <v>36.200000000000003</v>
      </c>
      <c r="J167" s="20"/>
      <c r="K167" s="20"/>
      <c r="L167" s="7" t="b">
        <f t="shared" si="4"/>
        <v>0</v>
      </c>
      <c r="M167">
        <v>1</v>
      </c>
      <c r="N167" s="7">
        <f t="shared" si="5"/>
        <v>2.6099495313626537</v>
      </c>
    </row>
    <row r="168" spans="1:14" ht="15">
      <c r="A168" s="20" t="s">
        <v>14</v>
      </c>
      <c r="B168" s="20" t="s">
        <v>161</v>
      </c>
      <c r="C168" s="20" t="s">
        <v>16</v>
      </c>
      <c r="D168" s="20" t="s">
        <v>17</v>
      </c>
      <c r="E168" s="21">
        <v>46055</v>
      </c>
      <c r="F168" s="22">
        <v>0.98888888888888893</v>
      </c>
      <c r="G168" s="20">
        <v>-2.57</v>
      </c>
      <c r="H168" s="20">
        <v>8.4700000000000006</v>
      </c>
      <c r="I168" s="20">
        <v>5.9</v>
      </c>
      <c r="J168" s="20"/>
      <c r="K168" s="20"/>
      <c r="L168" s="7" t="b">
        <f t="shared" si="4"/>
        <v>0</v>
      </c>
      <c r="M168">
        <v>1</v>
      </c>
      <c r="N168" s="7">
        <f t="shared" si="5"/>
        <v>0.69657615112160565</v>
      </c>
    </row>
    <row r="169" spans="1:14" ht="15">
      <c r="A169" s="20" t="s">
        <v>14</v>
      </c>
      <c r="B169" s="20" t="s">
        <v>162</v>
      </c>
      <c r="C169" s="20" t="s">
        <v>16</v>
      </c>
      <c r="D169" s="20" t="s">
        <v>17</v>
      </c>
      <c r="E169" s="21">
        <v>46055</v>
      </c>
      <c r="F169" s="22">
        <v>0.26527777777777778</v>
      </c>
      <c r="G169" s="20">
        <v>2.08</v>
      </c>
      <c r="H169" s="20">
        <v>8.82</v>
      </c>
      <c r="I169" s="20">
        <v>10.9</v>
      </c>
      <c r="J169" s="20"/>
      <c r="K169" s="20"/>
      <c r="L169" s="7" t="b">
        <f t="shared" si="4"/>
        <v>0</v>
      </c>
      <c r="M169">
        <v>1</v>
      </c>
      <c r="N169" s="7">
        <f t="shared" si="5"/>
        <v>1.2358276643990929</v>
      </c>
    </row>
    <row r="170" spans="1:14" ht="15">
      <c r="A170" s="20" t="s">
        <v>14</v>
      </c>
      <c r="B170" s="20" t="s">
        <v>163</v>
      </c>
      <c r="C170" s="20" t="s">
        <v>16</v>
      </c>
      <c r="D170" s="20" t="s">
        <v>17</v>
      </c>
      <c r="E170" s="21">
        <v>46055</v>
      </c>
      <c r="F170" s="22">
        <v>0.22500000000000001</v>
      </c>
      <c r="G170" s="20">
        <v>-1.43</v>
      </c>
      <c r="H170" s="20">
        <v>10.53</v>
      </c>
      <c r="I170" s="20">
        <v>9.1</v>
      </c>
      <c r="J170" s="20"/>
      <c r="K170" s="20"/>
      <c r="L170" s="7" t="b">
        <f t="shared" si="4"/>
        <v>0</v>
      </c>
      <c r="M170">
        <v>1</v>
      </c>
      <c r="N170" s="7">
        <f t="shared" si="5"/>
        <v>0.86419753086419759</v>
      </c>
    </row>
    <row r="171" spans="1:14" ht="15">
      <c r="A171" s="20" t="s">
        <v>14</v>
      </c>
      <c r="B171" s="20" t="s">
        <v>164</v>
      </c>
      <c r="C171" s="20" t="s">
        <v>16</v>
      </c>
      <c r="D171" s="20" t="s">
        <v>17</v>
      </c>
      <c r="E171" s="21">
        <v>46055</v>
      </c>
      <c r="F171" s="22">
        <v>0.21319444444444444</v>
      </c>
      <c r="G171" s="20">
        <v>0.7</v>
      </c>
      <c r="H171" s="20">
        <v>5.2</v>
      </c>
      <c r="I171" s="20">
        <v>5.9</v>
      </c>
      <c r="J171" s="20"/>
      <c r="K171" s="20"/>
      <c r="L171" s="7" t="b">
        <f t="shared" si="4"/>
        <v>0</v>
      </c>
      <c r="M171">
        <v>1</v>
      </c>
      <c r="N171" s="7">
        <f t="shared" si="5"/>
        <v>1.1346153846153846</v>
      </c>
    </row>
    <row r="172" spans="1:14" ht="15">
      <c r="A172" s="20" t="s">
        <v>14</v>
      </c>
      <c r="B172" s="20" t="s">
        <v>165</v>
      </c>
      <c r="C172" s="20" t="s">
        <v>25</v>
      </c>
      <c r="D172" s="20" t="s">
        <v>17</v>
      </c>
      <c r="E172" s="21">
        <v>46055</v>
      </c>
      <c r="F172" s="22">
        <v>0.19513888888888889</v>
      </c>
      <c r="G172" s="20">
        <v>-11.13</v>
      </c>
      <c r="H172" s="20">
        <v>11.13</v>
      </c>
      <c r="I172" s="20">
        <v>0</v>
      </c>
      <c r="J172" s="20" t="s">
        <v>26</v>
      </c>
      <c r="K172" s="20" t="s">
        <v>16</v>
      </c>
      <c r="L172" s="7" t="b">
        <f t="shared" si="4"/>
        <v>1</v>
      </c>
      <c r="M172">
        <v>1</v>
      </c>
      <c r="N172" s="7">
        <f t="shared" si="5"/>
        <v>0</v>
      </c>
    </row>
    <row r="173" spans="1:14" ht="15">
      <c r="A173" s="20" t="s">
        <v>14</v>
      </c>
      <c r="B173" s="20" t="s">
        <v>166</v>
      </c>
      <c r="C173" s="20" t="s">
        <v>25</v>
      </c>
      <c r="D173" s="20" t="s">
        <v>17</v>
      </c>
      <c r="E173" s="21">
        <v>46055</v>
      </c>
      <c r="F173" s="22">
        <v>0.18680555555555556</v>
      </c>
      <c r="G173" s="20">
        <v>-2.7</v>
      </c>
      <c r="H173" s="20">
        <v>2.7</v>
      </c>
      <c r="I173" s="20">
        <v>0</v>
      </c>
      <c r="J173" s="20" t="s">
        <v>26</v>
      </c>
      <c r="K173" s="20" t="s">
        <v>19</v>
      </c>
      <c r="L173" s="7" t="b">
        <f t="shared" si="4"/>
        <v>1</v>
      </c>
      <c r="M173">
        <v>1</v>
      </c>
      <c r="N173" s="7">
        <f t="shared" si="5"/>
        <v>0</v>
      </c>
    </row>
    <row r="174" spans="1:14" ht="15">
      <c r="A174" s="20" t="s">
        <v>14</v>
      </c>
      <c r="B174" s="20" t="s">
        <v>167</v>
      </c>
      <c r="C174" s="20" t="s">
        <v>19</v>
      </c>
      <c r="D174" s="20" t="s">
        <v>17</v>
      </c>
      <c r="E174" s="21">
        <v>46055</v>
      </c>
      <c r="F174" s="22">
        <v>0.18402777777777779</v>
      </c>
      <c r="G174" s="20">
        <v>29.28</v>
      </c>
      <c r="H174" s="20">
        <v>14.52</v>
      </c>
      <c r="I174" s="20">
        <v>43.8</v>
      </c>
      <c r="J174" s="20"/>
      <c r="K174" s="20"/>
      <c r="L174" s="7" t="b">
        <f t="shared" si="4"/>
        <v>0</v>
      </c>
      <c r="M174">
        <v>1</v>
      </c>
      <c r="N174" s="7">
        <f t="shared" si="5"/>
        <v>3.0165289256198347</v>
      </c>
    </row>
    <row r="175" spans="1:14" ht="15">
      <c r="A175" s="20" t="s">
        <v>14</v>
      </c>
      <c r="B175" s="20" t="s">
        <v>168</v>
      </c>
      <c r="C175" s="20" t="s">
        <v>25</v>
      </c>
      <c r="D175" s="20" t="s">
        <v>17</v>
      </c>
      <c r="E175" s="21">
        <v>46055</v>
      </c>
      <c r="F175" s="22">
        <v>0.13819444444444445</v>
      </c>
      <c r="G175" s="20">
        <v>-10.62</v>
      </c>
      <c r="H175" s="20">
        <v>10.62</v>
      </c>
      <c r="I175" s="20">
        <v>0</v>
      </c>
      <c r="J175" s="20" t="s">
        <v>26</v>
      </c>
      <c r="K175" s="20" t="s">
        <v>16</v>
      </c>
      <c r="L175" s="7" t="b">
        <f t="shared" si="4"/>
        <v>1</v>
      </c>
      <c r="M175">
        <v>1</v>
      </c>
      <c r="N175" s="7">
        <f t="shared" si="5"/>
        <v>0</v>
      </c>
    </row>
    <row r="176" spans="1:14" ht="15">
      <c r="A176" s="20" t="s">
        <v>14</v>
      </c>
      <c r="B176" s="20" t="s">
        <v>165</v>
      </c>
      <c r="C176" s="20" t="s">
        <v>25</v>
      </c>
      <c r="D176" s="20" t="s">
        <v>17</v>
      </c>
      <c r="E176" s="21">
        <v>46055</v>
      </c>
      <c r="F176" s="22">
        <v>0.12986111111111112</v>
      </c>
      <c r="G176" s="20">
        <v>-5.73</v>
      </c>
      <c r="H176" s="20">
        <v>5.73</v>
      </c>
      <c r="I176" s="20">
        <v>0</v>
      </c>
      <c r="J176" s="20" t="s">
        <v>26</v>
      </c>
      <c r="K176" s="20" t="s">
        <v>16</v>
      </c>
      <c r="L176" s="7" t="b">
        <f t="shared" si="4"/>
        <v>1</v>
      </c>
      <c r="M176">
        <v>1</v>
      </c>
      <c r="N176" s="7">
        <f t="shared" si="5"/>
        <v>0</v>
      </c>
    </row>
    <row r="177" spans="1:14" ht="15">
      <c r="A177" s="20" t="s">
        <v>14</v>
      </c>
      <c r="B177" s="20" t="s">
        <v>166</v>
      </c>
      <c r="C177" s="20" t="s">
        <v>25</v>
      </c>
      <c r="D177" s="20" t="s">
        <v>17</v>
      </c>
      <c r="E177" s="21">
        <v>46055</v>
      </c>
      <c r="F177" s="22">
        <v>0.125</v>
      </c>
      <c r="G177" s="20">
        <v>-10.93</v>
      </c>
      <c r="H177" s="20">
        <v>10.93</v>
      </c>
      <c r="I177" s="20">
        <v>0</v>
      </c>
      <c r="J177" s="20" t="s">
        <v>26</v>
      </c>
      <c r="K177" s="20" t="s">
        <v>19</v>
      </c>
      <c r="L177" s="7" t="b">
        <f t="shared" si="4"/>
        <v>1</v>
      </c>
      <c r="M177">
        <v>1</v>
      </c>
      <c r="N177" s="7">
        <f t="shared" si="5"/>
        <v>0</v>
      </c>
    </row>
    <row r="178" spans="1:14" ht="15">
      <c r="A178" s="20" t="s">
        <v>14</v>
      </c>
      <c r="B178" s="20" t="s">
        <v>141</v>
      </c>
      <c r="C178" s="20" t="s">
        <v>19</v>
      </c>
      <c r="D178" s="20" t="s">
        <v>17</v>
      </c>
      <c r="E178" s="21">
        <v>46055</v>
      </c>
      <c r="F178" s="22">
        <v>0.11527777777777778</v>
      </c>
      <c r="G178" s="20">
        <v>33.549999999999997</v>
      </c>
      <c r="H178" s="20">
        <v>12.15</v>
      </c>
      <c r="I178" s="20">
        <v>45.7</v>
      </c>
      <c r="J178" s="20"/>
      <c r="K178" s="20"/>
      <c r="L178" s="7" t="b">
        <f t="shared" si="4"/>
        <v>0</v>
      </c>
      <c r="M178">
        <v>1</v>
      </c>
      <c r="N178" s="7">
        <f t="shared" si="5"/>
        <v>3.7613168724279835</v>
      </c>
    </row>
    <row r="179" spans="1:14" ht="15">
      <c r="A179" s="20" t="s">
        <v>169</v>
      </c>
      <c r="B179" s="20" t="s">
        <v>24</v>
      </c>
      <c r="C179" s="20" t="s">
        <v>19</v>
      </c>
      <c r="D179" s="20" t="s">
        <v>17</v>
      </c>
      <c r="E179" s="21">
        <v>46066</v>
      </c>
      <c r="F179" s="22">
        <v>0.31666666666666665</v>
      </c>
      <c r="G179" s="20">
        <v>4.28</v>
      </c>
      <c r="H179" s="20">
        <v>22.92</v>
      </c>
      <c r="I179" s="20">
        <v>27.2</v>
      </c>
      <c r="J179" s="20"/>
      <c r="K179" s="20"/>
      <c r="L179" s="7" t="b">
        <f t="shared" si="4"/>
        <v>0</v>
      </c>
      <c r="M179">
        <v>1</v>
      </c>
      <c r="N179" s="7">
        <f t="shared" si="5"/>
        <v>1.1867364746945896</v>
      </c>
    </row>
    <row r="180" spans="1:14" ht="15">
      <c r="A180" s="20" t="s">
        <v>169</v>
      </c>
      <c r="B180" s="20" t="s">
        <v>170</v>
      </c>
      <c r="C180" s="20" t="s">
        <v>16</v>
      </c>
      <c r="D180" s="20" t="s">
        <v>17</v>
      </c>
      <c r="E180" s="21">
        <v>46066</v>
      </c>
      <c r="F180" s="22">
        <v>0.24236111111111111</v>
      </c>
      <c r="G180" s="20">
        <v>-8.98</v>
      </c>
      <c r="H180" s="20">
        <v>14.88</v>
      </c>
      <c r="I180" s="20">
        <v>5.9</v>
      </c>
      <c r="J180" s="20"/>
      <c r="K180" s="20"/>
      <c r="L180" s="7" t="b">
        <f t="shared" si="4"/>
        <v>0</v>
      </c>
      <c r="M180">
        <v>1</v>
      </c>
      <c r="N180" s="7">
        <f t="shared" si="5"/>
        <v>0.396505376344086</v>
      </c>
    </row>
    <row r="181" spans="1:14" ht="15">
      <c r="A181" s="20" t="s">
        <v>169</v>
      </c>
      <c r="B181" s="20" t="s">
        <v>171</v>
      </c>
      <c r="C181" s="20" t="s">
        <v>16</v>
      </c>
      <c r="D181" s="20" t="s">
        <v>17</v>
      </c>
      <c r="E181" s="21">
        <v>46066</v>
      </c>
      <c r="F181" s="22">
        <v>0.23125000000000001</v>
      </c>
      <c r="G181" s="20">
        <v>-6.05</v>
      </c>
      <c r="H181" s="20">
        <v>11.95</v>
      </c>
      <c r="I181" s="20">
        <v>5.9</v>
      </c>
      <c r="J181" s="20"/>
      <c r="K181" s="20"/>
      <c r="L181" s="7" t="b">
        <f t="shared" si="4"/>
        <v>0</v>
      </c>
      <c r="M181">
        <v>1</v>
      </c>
      <c r="N181" s="7">
        <f t="shared" si="5"/>
        <v>0.493723849372385</v>
      </c>
    </row>
    <row r="182" spans="1:14" ht="15">
      <c r="A182" s="20" t="s">
        <v>169</v>
      </c>
      <c r="B182" s="20" t="s">
        <v>31</v>
      </c>
      <c r="C182" s="20" t="s">
        <v>19</v>
      </c>
      <c r="D182" s="20" t="s">
        <v>17</v>
      </c>
      <c r="E182" s="21">
        <v>46066</v>
      </c>
      <c r="F182" s="22">
        <v>0.22083333333333333</v>
      </c>
      <c r="G182" s="20">
        <v>-2.73</v>
      </c>
      <c r="H182" s="20">
        <v>19.53</v>
      </c>
      <c r="I182" s="20">
        <v>16.8</v>
      </c>
      <c r="J182" s="20"/>
      <c r="K182" s="20"/>
      <c r="L182" s="7" t="b">
        <f t="shared" si="4"/>
        <v>0</v>
      </c>
      <c r="M182">
        <v>1</v>
      </c>
      <c r="N182" s="7">
        <f t="shared" si="5"/>
        <v>0.86021505376344087</v>
      </c>
    </row>
    <row r="183" spans="1:14" ht="15">
      <c r="A183" s="20" t="s">
        <v>169</v>
      </c>
      <c r="B183" s="20" t="s">
        <v>172</v>
      </c>
      <c r="C183" s="20" t="s">
        <v>16</v>
      </c>
      <c r="D183" s="20" t="s">
        <v>17</v>
      </c>
      <c r="E183" s="21">
        <v>46066</v>
      </c>
      <c r="F183" s="22">
        <v>0.20624999999999999</v>
      </c>
      <c r="G183" s="20">
        <v>-19.82</v>
      </c>
      <c r="H183" s="20">
        <v>25.72</v>
      </c>
      <c r="I183" s="20">
        <v>5.9</v>
      </c>
      <c r="J183" s="20"/>
      <c r="K183" s="20"/>
      <c r="L183" s="7" t="b">
        <f t="shared" si="4"/>
        <v>0</v>
      </c>
      <c r="M183">
        <v>1</v>
      </c>
      <c r="N183" s="7">
        <f t="shared" si="5"/>
        <v>0.22939346811819597</v>
      </c>
    </row>
    <row r="184" spans="1:14" ht="15">
      <c r="A184" s="20" t="s">
        <v>169</v>
      </c>
      <c r="B184" s="20" t="s">
        <v>173</v>
      </c>
      <c r="C184" s="20" t="s">
        <v>19</v>
      </c>
      <c r="D184" s="20" t="s">
        <v>17</v>
      </c>
      <c r="E184" s="21">
        <v>46066</v>
      </c>
      <c r="F184" s="22">
        <v>0.18263888888888888</v>
      </c>
      <c r="G184" s="20">
        <v>1.55</v>
      </c>
      <c r="H184" s="20">
        <v>9.0500000000000007</v>
      </c>
      <c r="I184" s="20">
        <v>10.6</v>
      </c>
      <c r="J184" s="20"/>
      <c r="K184" s="20"/>
      <c r="L184" s="7" t="b">
        <f t="shared" si="4"/>
        <v>0</v>
      </c>
      <c r="M184">
        <v>1</v>
      </c>
      <c r="N184" s="7">
        <f t="shared" si="5"/>
        <v>1.1712707182320441</v>
      </c>
    </row>
    <row r="185" spans="1:14" ht="15">
      <c r="A185" s="20" t="s">
        <v>169</v>
      </c>
      <c r="B185" s="20" t="s">
        <v>174</v>
      </c>
      <c r="C185" s="20" t="s">
        <v>16</v>
      </c>
      <c r="D185" s="20" t="s">
        <v>17</v>
      </c>
      <c r="E185" s="21">
        <v>46066</v>
      </c>
      <c r="F185" s="22">
        <v>0.17569444444444443</v>
      </c>
      <c r="G185" s="20">
        <v>0.8</v>
      </c>
      <c r="H185" s="20">
        <v>5.0999999999999996</v>
      </c>
      <c r="I185" s="20">
        <v>5.9</v>
      </c>
      <c r="J185" s="20"/>
      <c r="K185" s="20"/>
      <c r="L185" s="7" t="b">
        <f t="shared" si="4"/>
        <v>0</v>
      </c>
      <c r="M185">
        <v>1</v>
      </c>
      <c r="N185" s="7">
        <f t="shared" si="5"/>
        <v>1.1568627450980393</v>
      </c>
    </row>
    <row r="186" spans="1:14" ht="15">
      <c r="A186" s="20" t="s">
        <v>169</v>
      </c>
      <c r="B186" s="20" t="s">
        <v>35</v>
      </c>
      <c r="C186" s="20" t="s">
        <v>25</v>
      </c>
      <c r="D186" s="20" t="s">
        <v>17</v>
      </c>
      <c r="E186" s="21">
        <v>46066</v>
      </c>
      <c r="F186" s="22">
        <v>0.13541666666666666</v>
      </c>
      <c r="G186" s="20">
        <v>-35.18</v>
      </c>
      <c r="H186" s="20">
        <v>35.18</v>
      </c>
      <c r="I186" s="20">
        <v>0</v>
      </c>
      <c r="J186" s="20" t="s">
        <v>26</v>
      </c>
      <c r="K186" s="20" t="s">
        <v>16</v>
      </c>
      <c r="L186" s="7" t="b">
        <f t="shared" si="4"/>
        <v>1</v>
      </c>
      <c r="M186">
        <v>1</v>
      </c>
      <c r="N186" s="7">
        <f t="shared" si="5"/>
        <v>0</v>
      </c>
    </row>
    <row r="187" spans="1:14" ht="15">
      <c r="A187" s="20" t="s">
        <v>169</v>
      </c>
      <c r="B187" s="20" t="s">
        <v>175</v>
      </c>
      <c r="C187" s="20" t="s">
        <v>16</v>
      </c>
      <c r="D187" s="20" t="s">
        <v>17</v>
      </c>
      <c r="E187" s="21">
        <v>46066</v>
      </c>
      <c r="F187" s="22">
        <v>0.10972222222222222</v>
      </c>
      <c r="G187" s="20">
        <v>0.55000000000000004</v>
      </c>
      <c r="H187" s="20">
        <v>10.95</v>
      </c>
      <c r="I187" s="20">
        <v>11.5</v>
      </c>
      <c r="J187" s="20"/>
      <c r="K187" s="20"/>
      <c r="L187" s="7" t="b">
        <f t="shared" si="4"/>
        <v>0</v>
      </c>
      <c r="M187">
        <v>1</v>
      </c>
      <c r="N187" s="7">
        <f t="shared" si="5"/>
        <v>1.0502283105022832</v>
      </c>
    </row>
    <row r="188" spans="1:14" ht="15">
      <c r="A188" s="20" t="s">
        <v>169</v>
      </c>
      <c r="B188" s="20" t="s">
        <v>35</v>
      </c>
      <c r="C188" s="20" t="s">
        <v>25</v>
      </c>
      <c r="D188" s="20" t="s">
        <v>17</v>
      </c>
      <c r="E188" s="21">
        <v>46066</v>
      </c>
      <c r="F188" s="22">
        <v>8.611111111111111E-2</v>
      </c>
      <c r="G188" s="20">
        <v>-34.520000000000003</v>
      </c>
      <c r="H188" s="20">
        <v>34.520000000000003</v>
      </c>
      <c r="I188" s="20">
        <v>0</v>
      </c>
      <c r="J188" s="20" t="s">
        <v>26</v>
      </c>
      <c r="K188" s="20" t="s">
        <v>16</v>
      </c>
      <c r="L188" s="7" t="b">
        <f t="shared" si="4"/>
        <v>1</v>
      </c>
      <c r="M188">
        <v>1</v>
      </c>
      <c r="N188" s="7">
        <f t="shared" si="5"/>
        <v>0</v>
      </c>
    </row>
    <row r="189" spans="1:14" ht="15">
      <c r="A189" s="20" t="s">
        <v>169</v>
      </c>
      <c r="B189" s="20" t="s">
        <v>176</v>
      </c>
      <c r="C189" s="20" t="s">
        <v>19</v>
      </c>
      <c r="D189" s="20" t="s">
        <v>17</v>
      </c>
      <c r="E189" s="21">
        <v>46066</v>
      </c>
      <c r="F189" s="22">
        <v>6.1111111111111109E-2</v>
      </c>
      <c r="G189" s="20">
        <v>-3.83</v>
      </c>
      <c r="H189" s="20">
        <v>18.03</v>
      </c>
      <c r="I189" s="20">
        <v>14.2</v>
      </c>
      <c r="J189" s="20"/>
      <c r="K189" s="20"/>
      <c r="L189" s="7" t="b">
        <f t="shared" si="4"/>
        <v>0</v>
      </c>
      <c r="M189">
        <v>1</v>
      </c>
      <c r="N189" s="7">
        <f t="shared" si="5"/>
        <v>0.78757626178591222</v>
      </c>
    </row>
    <row r="190" spans="1:14" ht="15">
      <c r="A190" s="20" t="s">
        <v>169</v>
      </c>
      <c r="B190" s="20" t="s">
        <v>177</v>
      </c>
      <c r="C190" s="20" t="s">
        <v>19</v>
      </c>
      <c r="D190" s="20" t="s">
        <v>17</v>
      </c>
      <c r="E190" s="21">
        <v>46066</v>
      </c>
      <c r="F190" s="22">
        <v>2.2916666666666665E-2</v>
      </c>
      <c r="G190" s="20">
        <v>8.32</v>
      </c>
      <c r="H190" s="20">
        <v>3.58</v>
      </c>
      <c r="I190" s="20">
        <v>11.9</v>
      </c>
      <c r="J190" s="20"/>
      <c r="K190" s="20"/>
      <c r="L190" s="7" t="b">
        <f t="shared" si="4"/>
        <v>0</v>
      </c>
      <c r="M190">
        <v>1</v>
      </c>
      <c r="N190" s="7">
        <f t="shared" si="5"/>
        <v>3.3240223463687153</v>
      </c>
    </row>
    <row r="191" spans="1:14" ht="15">
      <c r="A191" s="20" t="s">
        <v>169</v>
      </c>
      <c r="B191" s="20" t="s">
        <v>178</v>
      </c>
      <c r="C191" s="20" t="s">
        <v>19</v>
      </c>
      <c r="D191" s="20" t="s">
        <v>17</v>
      </c>
      <c r="E191" s="21">
        <v>46066</v>
      </c>
      <c r="F191" s="22">
        <v>2.013888888888889E-2</v>
      </c>
      <c r="G191" s="20">
        <v>3.93</v>
      </c>
      <c r="H191" s="20">
        <v>3.87</v>
      </c>
      <c r="I191" s="20">
        <v>7.8</v>
      </c>
      <c r="J191" s="20"/>
      <c r="K191" s="20"/>
      <c r="L191" s="7" t="b">
        <f t="shared" si="4"/>
        <v>0</v>
      </c>
      <c r="M191">
        <v>1</v>
      </c>
      <c r="N191" s="7">
        <f t="shared" si="5"/>
        <v>2.0155038759689923</v>
      </c>
    </row>
    <row r="192" spans="1:14" ht="15">
      <c r="A192" s="20" t="s">
        <v>169</v>
      </c>
      <c r="B192" s="20" t="s">
        <v>179</v>
      </c>
      <c r="C192" s="20" t="s">
        <v>19</v>
      </c>
      <c r="D192" s="20" t="s">
        <v>17</v>
      </c>
      <c r="E192" s="21">
        <v>46066</v>
      </c>
      <c r="F192" s="22">
        <v>9.7222222222222224E-3</v>
      </c>
      <c r="G192" s="20">
        <v>12.5</v>
      </c>
      <c r="H192" s="20">
        <v>10.4</v>
      </c>
      <c r="I192" s="20">
        <v>22.9</v>
      </c>
      <c r="J192" s="20"/>
      <c r="K192" s="20"/>
      <c r="L192" s="7" t="b">
        <f t="shared" si="4"/>
        <v>0</v>
      </c>
      <c r="M192">
        <v>1</v>
      </c>
      <c r="N192" s="7">
        <f t="shared" si="5"/>
        <v>2.2019230769230766</v>
      </c>
    </row>
    <row r="193" spans="1:14" ht="15">
      <c r="A193" s="20" t="s">
        <v>169</v>
      </c>
      <c r="B193" s="20" t="s">
        <v>180</v>
      </c>
      <c r="C193" s="20" t="s">
        <v>16</v>
      </c>
      <c r="D193" s="20" t="s">
        <v>17</v>
      </c>
      <c r="E193" s="21">
        <v>46065</v>
      </c>
      <c r="F193" s="22">
        <v>0.99930555555555556</v>
      </c>
      <c r="G193" s="20">
        <v>5.32</v>
      </c>
      <c r="H193" s="20">
        <v>11.18</v>
      </c>
      <c r="I193" s="20">
        <v>16.5</v>
      </c>
      <c r="J193" s="20"/>
      <c r="K193" s="20"/>
      <c r="L193" s="7" t="b">
        <f t="shared" ref="L193:L256" si="6">ISNUMBER(SEARCH("X", J193))</f>
        <v>0</v>
      </c>
      <c r="M193">
        <v>1</v>
      </c>
      <c r="N193" s="7">
        <f t="shared" ref="N193:N256" si="7">IF(H193&gt;0, I193/H193, "")</f>
        <v>1.4758497316636852</v>
      </c>
    </row>
    <row r="194" spans="1:14" ht="15">
      <c r="A194" s="20" t="s">
        <v>169</v>
      </c>
      <c r="B194" s="20" t="s">
        <v>181</v>
      </c>
      <c r="C194" s="20" t="s">
        <v>25</v>
      </c>
      <c r="D194" s="20" t="s">
        <v>17</v>
      </c>
      <c r="E194" s="21">
        <v>46065</v>
      </c>
      <c r="F194" s="22">
        <v>0.99027777777777781</v>
      </c>
      <c r="G194" s="20">
        <v>-1.02</v>
      </c>
      <c r="H194" s="20">
        <v>1.02</v>
      </c>
      <c r="I194" s="20">
        <v>0</v>
      </c>
      <c r="J194" s="20" t="s">
        <v>26</v>
      </c>
      <c r="K194" s="20" t="s">
        <v>19</v>
      </c>
      <c r="L194" s="7" t="b">
        <f t="shared" si="6"/>
        <v>1</v>
      </c>
      <c r="M194">
        <v>1</v>
      </c>
      <c r="N194" s="7">
        <f t="shared" si="7"/>
        <v>0</v>
      </c>
    </row>
    <row r="195" spans="1:14" ht="15">
      <c r="A195" s="20" t="s">
        <v>169</v>
      </c>
      <c r="B195" s="20" t="s">
        <v>35</v>
      </c>
      <c r="C195" s="20" t="s">
        <v>16</v>
      </c>
      <c r="D195" s="20" t="s">
        <v>17</v>
      </c>
      <c r="E195" s="21">
        <v>46065</v>
      </c>
      <c r="F195" s="22">
        <v>0.34861111111111109</v>
      </c>
      <c r="G195" s="20">
        <v>-3.12</v>
      </c>
      <c r="H195" s="20">
        <v>9.02</v>
      </c>
      <c r="I195" s="20">
        <v>5.9</v>
      </c>
      <c r="J195" s="20"/>
      <c r="K195" s="20"/>
      <c r="L195" s="7" t="b">
        <f t="shared" si="6"/>
        <v>0</v>
      </c>
      <c r="M195">
        <v>1</v>
      </c>
      <c r="N195" s="7">
        <f t="shared" si="7"/>
        <v>0.65410199556541027</v>
      </c>
    </row>
    <row r="196" spans="1:14" ht="15">
      <c r="A196" s="20" t="s">
        <v>169</v>
      </c>
      <c r="B196" s="20" t="s">
        <v>46</v>
      </c>
      <c r="C196" s="20" t="s">
        <v>25</v>
      </c>
      <c r="D196" s="20" t="s">
        <v>17</v>
      </c>
      <c r="E196" s="21">
        <v>46065</v>
      </c>
      <c r="F196" s="22">
        <v>0.34166666666666667</v>
      </c>
      <c r="G196" s="20">
        <v>-6.53</v>
      </c>
      <c r="H196" s="20">
        <v>6.53</v>
      </c>
      <c r="I196" s="20">
        <v>0</v>
      </c>
      <c r="J196" s="20" t="s">
        <v>26</v>
      </c>
      <c r="K196" s="20" t="s">
        <v>16</v>
      </c>
      <c r="L196" s="7" t="b">
        <f t="shared" si="6"/>
        <v>1</v>
      </c>
      <c r="M196">
        <v>1</v>
      </c>
      <c r="N196" s="7">
        <f t="shared" si="7"/>
        <v>0</v>
      </c>
    </row>
    <row r="197" spans="1:14" ht="15">
      <c r="A197" s="20" t="s">
        <v>169</v>
      </c>
      <c r="B197" s="20" t="s">
        <v>181</v>
      </c>
      <c r="C197" s="20" t="s">
        <v>19</v>
      </c>
      <c r="D197" s="20" t="s">
        <v>17</v>
      </c>
      <c r="E197" s="21">
        <v>46065</v>
      </c>
      <c r="F197" s="22">
        <v>0.33680555555555558</v>
      </c>
      <c r="G197" s="20">
        <v>1.23</v>
      </c>
      <c r="H197" s="20">
        <v>16.57</v>
      </c>
      <c r="I197" s="20">
        <v>17.8</v>
      </c>
      <c r="J197" s="20"/>
      <c r="K197" s="20"/>
      <c r="L197" s="7" t="b">
        <f t="shared" si="6"/>
        <v>0</v>
      </c>
      <c r="M197">
        <v>1</v>
      </c>
      <c r="N197" s="7">
        <f t="shared" si="7"/>
        <v>1.0742305371152685</v>
      </c>
    </row>
    <row r="198" spans="1:14" ht="15">
      <c r="A198" s="20" t="s">
        <v>169</v>
      </c>
      <c r="B198" s="20" t="s">
        <v>182</v>
      </c>
      <c r="C198" s="20" t="s">
        <v>16</v>
      </c>
      <c r="D198" s="20" t="s">
        <v>17</v>
      </c>
      <c r="E198" s="21">
        <v>46065</v>
      </c>
      <c r="F198" s="22">
        <v>0.32083333333333336</v>
      </c>
      <c r="G198" s="20">
        <v>-7.23</v>
      </c>
      <c r="H198" s="20">
        <v>13.13</v>
      </c>
      <c r="I198" s="20">
        <v>5.9</v>
      </c>
      <c r="J198" s="20"/>
      <c r="K198" s="20"/>
      <c r="L198" s="7" t="b">
        <f t="shared" si="6"/>
        <v>0</v>
      </c>
      <c r="M198">
        <v>1</v>
      </c>
      <c r="N198" s="7">
        <f t="shared" si="7"/>
        <v>0.44935262757044936</v>
      </c>
    </row>
    <row r="199" spans="1:14" ht="15">
      <c r="A199" s="20" t="s">
        <v>169</v>
      </c>
      <c r="B199" s="20" t="s">
        <v>46</v>
      </c>
      <c r="C199" s="20" t="s">
        <v>16</v>
      </c>
      <c r="D199" s="20" t="s">
        <v>17</v>
      </c>
      <c r="E199" s="21">
        <v>46065</v>
      </c>
      <c r="F199" s="22">
        <v>0.31041666666666667</v>
      </c>
      <c r="G199" s="20">
        <v>9.07</v>
      </c>
      <c r="H199" s="20">
        <v>4.63</v>
      </c>
      <c r="I199" s="20">
        <v>13.7</v>
      </c>
      <c r="J199" s="20"/>
      <c r="K199" s="20"/>
      <c r="L199" s="7" t="b">
        <f t="shared" si="6"/>
        <v>0</v>
      </c>
      <c r="M199">
        <v>1</v>
      </c>
      <c r="N199" s="7">
        <f t="shared" si="7"/>
        <v>2.9589632829373649</v>
      </c>
    </row>
    <row r="200" spans="1:14" ht="15">
      <c r="A200" s="20" t="s">
        <v>169</v>
      </c>
      <c r="B200" s="20" t="s">
        <v>183</v>
      </c>
      <c r="C200" s="20" t="s">
        <v>16</v>
      </c>
      <c r="D200" s="20" t="s">
        <v>17</v>
      </c>
      <c r="E200" s="21">
        <v>46065</v>
      </c>
      <c r="F200" s="22">
        <v>0.30555555555555558</v>
      </c>
      <c r="G200" s="20">
        <v>1.52</v>
      </c>
      <c r="H200" s="20">
        <v>4.38</v>
      </c>
      <c r="I200" s="20">
        <v>5.9</v>
      </c>
      <c r="J200" s="20"/>
      <c r="K200" s="20"/>
      <c r="L200" s="7" t="b">
        <f t="shared" si="6"/>
        <v>0</v>
      </c>
      <c r="M200">
        <v>1</v>
      </c>
      <c r="N200" s="7">
        <f t="shared" si="7"/>
        <v>1.3470319634703198</v>
      </c>
    </row>
    <row r="201" spans="1:14" ht="15">
      <c r="A201" s="20" t="s">
        <v>169</v>
      </c>
      <c r="B201" s="20" t="s">
        <v>184</v>
      </c>
      <c r="C201" s="20" t="s">
        <v>16</v>
      </c>
      <c r="D201" s="20" t="s">
        <v>17</v>
      </c>
      <c r="E201" s="21">
        <v>46065</v>
      </c>
      <c r="F201" s="22">
        <v>0.27430555555555558</v>
      </c>
      <c r="G201" s="20">
        <v>4.47</v>
      </c>
      <c r="H201" s="20">
        <v>6.13</v>
      </c>
      <c r="I201" s="20">
        <v>10.6</v>
      </c>
      <c r="J201" s="20"/>
      <c r="K201" s="20"/>
      <c r="L201" s="7" t="b">
        <f t="shared" si="6"/>
        <v>0</v>
      </c>
      <c r="M201">
        <v>1</v>
      </c>
      <c r="N201" s="7">
        <f t="shared" si="7"/>
        <v>1.7292006525285482</v>
      </c>
    </row>
    <row r="202" spans="1:14" ht="15">
      <c r="A202" s="20" t="s">
        <v>169</v>
      </c>
      <c r="B202" s="20" t="s">
        <v>47</v>
      </c>
      <c r="C202" s="20" t="s">
        <v>16</v>
      </c>
      <c r="D202" s="20" t="s">
        <v>17</v>
      </c>
      <c r="E202" s="21">
        <v>46065</v>
      </c>
      <c r="F202" s="22">
        <v>0.22291666666666668</v>
      </c>
      <c r="G202" s="20">
        <v>-42.05</v>
      </c>
      <c r="H202" s="20">
        <v>47.95</v>
      </c>
      <c r="I202" s="20">
        <v>5.9</v>
      </c>
      <c r="J202" s="20"/>
      <c r="K202" s="20"/>
      <c r="L202" s="7" t="b">
        <f t="shared" si="6"/>
        <v>0</v>
      </c>
      <c r="M202">
        <v>1</v>
      </c>
      <c r="N202" s="7">
        <f t="shared" si="7"/>
        <v>0.12304483837330553</v>
      </c>
    </row>
    <row r="203" spans="1:14" ht="15">
      <c r="A203" s="20" t="s">
        <v>169</v>
      </c>
      <c r="B203" s="20" t="s">
        <v>55</v>
      </c>
      <c r="C203" s="20" t="s">
        <v>19</v>
      </c>
      <c r="D203" s="20" t="s">
        <v>17</v>
      </c>
      <c r="E203" s="21">
        <v>46065</v>
      </c>
      <c r="F203" s="22">
        <v>0.18611111111111112</v>
      </c>
      <c r="G203" s="20">
        <v>1.05</v>
      </c>
      <c r="H203" s="20">
        <v>4.3499999999999996</v>
      </c>
      <c r="I203" s="20">
        <v>5.4</v>
      </c>
      <c r="J203" s="20"/>
      <c r="K203" s="20"/>
      <c r="L203" s="7" t="b">
        <f t="shared" si="6"/>
        <v>0</v>
      </c>
      <c r="M203">
        <v>1</v>
      </c>
      <c r="N203" s="7">
        <f t="shared" si="7"/>
        <v>1.2413793103448278</v>
      </c>
    </row>
    <row r="204" spans="1:14" ht="15">
      <c r="A204" s="20" t="s">
        <v>169</v>
      </c>
      <c r="B204" s="20" t="s">
        <v>185</v>
      </c>
      <c r="C204" s="20" t="s">
        <v>19</v>
      </c>
      <c r="D204" s="20" t="s">
        <v>17</v>
      </c>
      <c r="E204" s="21">
        <v>46065</v>
      </c>
      <c r="F204" s="22">
        <v>0.18194444444444444</v>
      </c>
      <c r="G204" s="20">
        <v>1.9</v>
      </c>
      <c r="H204" s="20">
        <v>3.5</v>
      </c>
      <c r="I204" s="20">
        <v>5.4</v>
      </c>
      <c r="J204" s="20"/>
      <c r="K204" s="20"/>
      <c r="L204" s="7" t="b">
        <f t="shared" si="6"/>
        <v>0</v>
      </c>
      <c r="M204">
        <v>1</v>
      </c>
      <c r="N204" s="7">
        <f t="shared" si="7"/>
        <v>1.5428571428571429</v>
      </c>
    </row>
    <row r="205" spans="1:14" ht="15">
      <c r="A205" s="20" t="s">
        <v>169</v>
      </c>
      <c r="B205" s="20" t="s">
        <v>186</v>
      </c>
      <c r="C205" s="20" t="s">
        <v>16</v>
      </c>
      <c r="D205" s="20" t="s">
        <v>17</v>
      </c>
      <c r="E205" s="21">
        <v>46065</v>
      </c>
      <c r="F205" s="22">
        <v>0.17916666666666667</v>
      </c>
      <c r="G205" s="20">
        <v>3.37</v>
      </c>
      <c r="H205" s="20">
        <v>2.5299999999999998</v>
      </c>
      <c r="I205" s="20">
        <v>5.9</v>
      </c>
      <c r="J205" s="20"/>
      <c r="K205" s="20"/>
      <c r="L205" s="7" t="b">
        <f t="shared" si="6"/>
        <v>0</v>
      </c>
      <c r="M205">
        <v>1</v>
      </c>
      <c r="N205" s="7">
        <f t="shared" si="7"/>
        <v>2.3320158102766801</v>
      </c>
    </row>
    <row r="206" spans="1:14" ht="15">
      <c r="A206" s="20" t="s">
        <v>169</v>
      </c>
      <c r="B206" s="20" t="s">
        <v>187</v>
      </c>
      <c r="C206" s="20" t="s">
        <v>16</v>
      </c>
      <c r="D206" s="20" t="s">
        <v>17</v>
      </c>
      <c r="E206" s="21">
        <v>46065</v>
      </c>
      <c r="F206" s="22">
        <v>0.17708333333333334</v>
      </c>
      <c r="G206" s="20">
        <v>7.1</v>
      </c>
      <c r="H206" s="20">
        <v>4.4000000000000004</v>
      </c>
      <c r="I206" s="20">
        <v>11.5</v>
      </c>
      <c r="J206" s="20"/>
      <c r="K206" s="20"/>
      <c r="L206" s="7" t="b">
        <f t="shared" si="6"/>
        <v>0</v>
      </c>
      <c r="M206">
        <v>1</v>
      </c>
      <c r="N206" s="7">
        <f t="shared" si="7"/>
        <v>2.6136363636363633</v>
      </c>
    </row>
    <row r="207" spans="1:14" ht="15">
      <c r="A207" s="20" t="s">
        <v>169</v>
      </c>
      <c r="B207" s="20" t="s">
        <v>188</v>
      </c>
      <c r="C207" s="20" t="s">
        <v>16</v>
      </c>
      <c r="D207" s="20" t="s">
        <v>17</v>
      </c>
      <c r="E207" s="21">
        <v>46065</v>
      </c>
      <c r="F207" s="22">
        <v>0.14166666666666666</v>
      </c>
      <c r="G207" s="20">
        <v>-6.37</v>
      </c>
      <c r="H207" s="20">
        <v>18.170000000000002</v>
      </c>
      <c r="I207" s="20">
        <v>11.8</v>
      </c>
      <c r="J207" s="20"/>
      <c r="K207" s="20"/>
      <c r="L207" s="7" t="b">
        <f t="shared" si="6"/>
        <v>0</v>
      </c>
      <c r="M207">
        <v>1</v>
      </c>
      <c r="N207" s="7">
        <f t="shared" si="7"/>
        <v>0.64942212438084757</v>
      </c>
    </row>
    <row r="208" spans="1:14" ht="15">
      <c r="A208" s="20" t="s">
        <v>169</v>
      </c>
      <c r="B208" s="20" t="s">
        <v>189</v>
      </c>
      <c r="C208" s="20" t="s">
        <v>16</v>
      </c>
      <c r="D208" s="20" t="s">
        <v>17</v>
      </c>
      <c r="E208" s="21">
        <v>46065</v>
      </c>
      <c r="F208" s="22">
        <v>0.12847222222222221</v>
      </c>
      <c r="G208" s="20">
        <v>0.32</v>
      </c>
      <c r="H208" s="20">
        <v>5.58</v>
      </c>
      <c r="I208" s="20">
        <v>5.9</v>
      </c>
      <c r="J208" s="20"/>
      <c r="K208" s="20"/>
      <c r="L208" s="7" t="b">
        <f t="shared" si="6"/>
        <v>0</v>
      </c>
      <c r="M208">
        <v>1</v>
      </c>
      <c r="N208" s="7">
        <f t="shared" si="7"/>
        <v>1.0573476702508962</v>
      </c>
    </row>
    <row r="209" spans="1:14" ht="15">
      <c r="A209" s="20" t="s">
        <v>169</v>
      </c>
      <c r="B209" s="20" t="s">
        <v>190</v>
      </c>
      <c r="C209" s="20" t="s">
        <v>16</v>
      </c>
      <c r="D209" s="20" t="s">
        <v>17</v>
      </c>
      <c r="E209" s="21">
        <v>46065</v>
      </c>
      <c r="F209" s="22">
        <v>0.12291666666666666</v>
      </c>
      <c r="G209" s="20">
        <v>2.27</v>
      </c>
      <c r="H209" s="20">
        <v>3.63</v>
      </c>
      <c r="I209" s="20">
        <v>5.9</v>
      </c>
      <c r="J209" s="20"/>
      <c r="K209" s="20"/>
      <c r="L209" s="7" t="b">
        <f t="shared" si="6"/>
        <v>0</v>
      </c>
      <c r="M209">
        <v>1</v>
      </c>
      <c r="N209" s="7">
        <f t="shared" si="7"/>
        <v>1.6253443526170801</v>
      </c>
    </row>
    <row r="210" spans="1:14" ht="15">
      <c r="A210" s="20" t="s">
        <v>169</v>
      </c>
      <c r="B210" s="20" t="s">
        <v>191</v>
      </c>
      <c r="C210" s="20" t="s">
        <v>16</v>
      </c>
      <c r="D210" s="20" t="s">
        <v>17</v>
      </c>
      <c r="E210" s="21">
        <v>46065</v>
      </c>
      <c r="F210" s="22">
        <v>0.12013888888888889</v>
      </c>
      <c r="G210" s="20">
        <v>1.02</v>
      </c>
      <c r="H210" s="20">
        <v>4.88</v>
      </c>
      <c r="I210" s="20">
        <v>5.9</v>
      </c>
      <c r="J210" s="20"/>
      <c r="K210" s="20"/>
      <c r="L210" s="7" t="b">
        <f t="shared" si="6"/>
        <v>0</v>
      </c>
      <c r="M210">
        <v>1</v>
      </c>
      <c r="N210" s="7">
        <f t="shared" si="7"/>
        <v>1.209016393442623</v>
      </c>
    </row>
    <row r="211" spans="1:14" ht="15">
      <c r="A211" s="20" t="s">
        <v>169</v>
      </c>
      <c r="B211" s="20" t="s">
        <v>192</v>
      </c>
      <c r="C211" s="20" t="s">
        <v>19</v>
      </c>
      <c r="D211" s="20" t="s">
        <v>17</v>
      </c>
      <c r="E211" s="21">
        <v>46065</v>
      </c>
      <c r="F211" s="22">
        <v>0.11597222222222223</v>
      </c>
      <c r="G211" s="20">
        <v>6</v>
      </c>
      <c r="H211" s="20">
        <v>1.7</v>
      </c>
      <c r="I211" s="20">
        <v>7.7</v>
      </c>
      <c r="J211" s="20"/>
      <c r="K211" s="20"/>
      <c r="L211" s="7" t="b">
        <f t="shared" si="6"/>
        <v>0</v>
      </c>
      <c r="M211">
        <v>1</v>
      </c>
      <c r="N211" s="7">
        <f t="shared" si="7"/>
        <v>4.5294117647058822</v>
      </c>
    </row>
    <row r="212" spans="1:14" ht="15">
      <c r="A212" s="20" t="s">
        <v>169</v>
      </c>
      <c r="B212" s="20" t="s">
        <v>193</v>
      </c>
      <c r="C212" s="20" t="s">
        <v>19</v>
      </c>
      <c r="D212" s="20" t="s">
        <v>17</v>
      </c>
      <c r="E212" s="21">
        <v>46065</v>
      </c>
      <c r="F212" s="22">
        <v>0.11388888888888889</v>
      </c>
      <c r="G212" s="20">
        <v>3.7</v>
      </c>
      <c r="H212" s="20">
        <v>4.0999999999999996</v>
      </c>
      <c r="I212" s="20">
        <v>7.8</v>
      </c>
      <c r="J212" s="20"/>
      <c r="K212" s="20"/>
      <c r="L212" s="7" t="b">
        <f t="shared" si="6"/>
        <v>0</v>
      </c>
      <c r="M212">
        <v>1</v>
      </c>
      <c r="N212" s="7">
        <f t="shared" si="7"/>
        <v>1.902439024390244</v>
      </c>
    </row>
    <row r="213" spans="1:14" ht="15">
      <c r="A213" s="20" t="s">
        <v>169</v>
      </c>
      <c r="B213" s="20" t="s">
        <v>194</v>
      </c>
      <c r="C213" s="20" t="s">
        <v>19</v>
      </c>
      <c r="D213" s="20" t="s">
        <v>17</v>
      </c>
      <c r="E213" s="21">
        <v>46065</v>
      </c>
      <c r="F213" s="22">
        <v>0.11041666666666666</v>
      </c>
      <c r="G213" s="20">
        <v>5.4</v>
      </c>
      <c r="H213" s="20">
        <v>2.6</v>
      </c>
      <c r="I213" s="20">
        <v>8</v>
      </c>
      <c r="J213" s="20"/>
      <c r="K213" s="20"/>
      <c r="L213" s="7" t="b">
        <f t="shared" si="6"/>
        <v>0</v>
      </c>
      <c r="M213">
        <v>1</v>
      </c>
      <c r="N213" s="7">
        <f t="shared" si="7"/>
        <v>3.0769230769230766</v>
      </c>
    </row>
    <row r="214" spans="1:14" ht="15">
      <c r="A214" s="20" t="s">
        <v>169</v>
      </c>
      <c r="B214" s="20" t="s">
        <v>195</v>
      </c>
      <c r="C214" s="20" t="s">
        <v>19</v>
      </c>
      <c r="D214" s="20" t="s">
        <v>17</v>
      </c>
      <c r="E214" s="21">
        <v>46065</v>
      </c>
      <c r="F214" s="22">
        <v>0.1076388888888889</v>
      </c>
      <c r="G214" s="20">
        <v>-3</v>
      </c>
      <c r="H214" s="20">
        <v>11.4</v>
      </c>
      <c r="I214" s="20">
        <v>8.4</v>
      </c>
      <c r="J214" s="20"/>
      <c r="K214" s="20"/>
      <c r="L214" s="7" t="b">
        <f t="shared" si="6"/>
        <v>0</v>
      </c>
      <c r="M214">
        <v>1</v>
      </c>
      <c r="N214" s="7">
        <f t="shared" si="7"/>
        <v>0.73684210526315785</v>
      </c>
    </row>
    <row r="215" spans="1:14" ht="15">
      <c r="A215" s="20" t="s">
        <v>169</v>
      </c>
      <c r="B215" s="20" t="s">
        <v>196</v>
      </c>
      <c r="C215" s="20" t="s">
        <v>19</v>
      </c>
      <c r="D215" s="20" t="s">
        <v>17</v>
      </c>
      <c r="E215" s="21">
        <v>46065</v>
      </c>
      <c r="F215" s="22">
        <v>9.4444444444444442E-2</v>
      </c>
      <c r="G215" s="20">
        <v>-0.43</v>
      </c>
      <c r="H215" s="20">
        <v>12.93</v>
      </c>
      <c r="I215" s="20">
        <v>12.5</v>
      </c>
      <c r="J215" s="20"/>
      <c r="K215" s="20"/>
      <c r="L215" s="7" t="b">
        <f t="shared" si="6"/>
        <v>0</v>
      </c>
      <c r="M215">
        <v>1</v>
      </c>
      <c r="N215" s="7">
        <f t="shared" si="7"/>
        <v>0.96674400618716161</v>
      </c>
    </row>
    <row r="216" spans="1:14" ht="15">
      <c r="A216" s="20" t="s">
        <v>169</v>
      </c>
      <c r="B216" s="20" t="s">
        <v>197</v>
      </c>
      <c r="C216" s="20" t="s">
        <v>19</v>
      </c>
      <c r="D216" s="20" t="s">
        <v>17</v>
      </c>
      <c r="E216" s="21">
        <v>46065</v>
      </c>
      <c r="F216" s="22">
        <v>8.4722222222222227E-2</v>
      </c>
      <c r="G216" s="20">
        <v>12.82</v>
      </c>
      <c r="H216" s="20">
        <v>5.48</v>
      </c>
      <c r="I216" s="20">
        <v>18.3</v>
      </c>
      <c r="J216" s="20"/>
      <c r="K216" s="20"/>
      <c r="L216" s="7" t="b">
        <f t="shared" si="6"/>
        <v>0</v>
      </c>
      <c r="M216">
        <v>1</v>
      </c>
      <c r="N216" s="7">
        <f t="shared" si="7"/>
        <v>3.3394160583941606</v>
      </c>
    </row>
    <row r="217" spans="1:14" ht="15">
      <c r="A217" s="20" t="s">
        <v>169</v>
      </c>
      <c r="B217" s="20" t="s">
        <v>198</v>
      </c>
      <c r="C217" s="20" t="s">
        <v>19</v>
      </c>
      <c r="D217" s="20" t="s">
        <v>17</v>
      </c>
      <c r="E217" s="21">
        <v>46065</v>
      </c>
      <c r="F217" s="22">
        <v>8.0555555555555561E-2</v>
      </c>
      <c r="G217" s="20">
        <v>4.5</v>
      </c>
      <c r="H217" s="20">
        <v>4.2</v>
      </c>
      <c r="I217" s="20">
        <v>8.6999999999999993</v>
      </c>
      <c r="J217" s="20"/>
      <c r="K217" s="20"/>
      <c r="L217" s="7" t="b">
        <f t="shared" si="6"/>
        <v>0</v>
      </c>
      <c r="M217">
        <v>1</v>
      </c>
      <c r="N217" s="7">
        <f t="shared" si="7"/>
        <v>2.0714285714285712</v>
      </c>
    </row>
    <row r="218" spans="1:14" ht="15">
      <c r="A218" s="20" t="s">
        <v>169</v>
      </c>
      <c r="B218" s="20" t="s">
        <v>199</v>
      </c>
      <c r="C218" s="20" t="s">
        <v>19</v>
      </c>
      <c r="D218" s="20" t="s">
        <v>17</v>
      </c>
      <c r="E218" s="21">
        <v>46065</v>
      </c>
      <c r="F218" s="22">
        <v>7.6388888888888895E-2</v>
      </c>
      <c r="G218" s="20">
        <v>5.0199999999999996</v>
      </c>
      <c r="H218" s="20">
        <v>2.08</v>
      </c>
      <c r="I218" s="20">
        <v>7.1</v>
      </c>
      <c r="J218" s="20"/>
      <c r="K218" s="20"/>
      <c r="L218" s="7" t="b">
        <f t="shared" si="6"/>
        <v>0</v>
      </c>
      <c r="M218">
        <v>1</v>
      </c>
      <c r="N218" s="7">
        <f t="shared" si="7"/>
        <v>3.4134615384615383</v>
      </c>
    </row>
    <row r="219" spans="1:14" ht="15">
      <c r="A219" s="20" t="s">
        <v>169</v>
      </c>
      <c r="B219" s="20" t="s">
        <v>200</v>
      </c>
      <c r="C219" s="20" t="s">
        <v>25</v>
      </c>
      <c r="D219" s="20" t="s">
        <v>17</v>
      </c>
      <c r="E219" s="21">
        <v>46065</v>
      </c>
      <c r="F219" s="22">
        <v>7.3611111111111113E-2</v>
      </c>
      <c r="G219" s="20">
        <v>-8.83</v>
      </c>
      <c r="H219" s="20">
        <v>8.83</v>
      </c>
      <c r="I219" s="20">
        <v>0</v>
      </c>
      <c r="J219" s="20" t="s">
        <v>26</v>
      </c>
      <c r="K219" s="20" t="s">
        <v>19</v>
      </c>
      <c r="L219" s="7" t="b">
        <f t="shared" si="6"/>
        <v>1</v>
      </c>
      <c r="M219">
        <v>1</v>
      </c>
      <c r="N219" s="7">
        <f t="shared" si="7"/>
        <v>0</v>
      </c>
    </row>
    <row r="220" spans="1:14" ht="15">
      <c r="A220" s="20" t="s">
        <v>169</v>
      </c>
      <c r="B220" s="20" t="s">
        <v>201</v>
      </c>
      <c r="C220" s="20" t="s">
        <v>19</v>
      </c>
      <c r="D220" s="20" t="s">
        <v>17</v>
      </c>
      <c r="E220" s="21">
        <v>46065</v>
      </c>
      <c r="F220" s="22">
        <v>6.6666666666666666E-2</v>
      </c>
      <c r="G220" s="20">
        <v>7.37</v>
      </c>
      <c r="H220" s="20">
        <v>2.73</v>
      </c>
      <c r="I220" s="20">
        <v>10.1</v>
      </c>
      <c r="J220" s="20"/>
      <c r="K220" s="20"/>
      <c r="L220" s="7" t="b">
        <f t="shared" si="6"/>
        <v>0</v>
      </c>
      <c r="M220">
        <v>1</v>
      </c>
      <c r="N220" s="7">
        <f t="shared" si="7"/>
        <v>3.6996336996336994</v>
      </c>
    </row>
    <row r="221" spans="1:14" ht="15">
      <c r="A221" s="20" t="s">
        <v>169</v>
      </c>
      <c r="B221" s="20" t="s">
        <v>202</v>
      </c>
      <c r="C221" s="20" t="s">
        <v>19</v>
      </c>
      <c r="D221" s="20" t="s">
        <v>17</v>
      </c>
      <c r="E221" s="21">
        <v>46065</v>
      </c>
      <c r="F221" s="22">
        <v>6.458333333333334E-2</v>
      </c>
      <c r="G221" s="20">
        <v>13.15</v>
      </c>
      <c r="H221" s="20">
        <v>3.25</v>
      </c>
      <c r="I221" s="20">
        <v>16.399999999999999</v>
      </c>
      <c r="J221" s="20"/>
      <c r="K221" s="20"/>
      <c r="L221" s="7" t="b">
        <f t="shared" si="6"/>
        <v>0</v>
      </c>
      <c r="M221">
        <v>1</v>
      </c>
      <c r="N221" s="7">
        <f t="shared" si="7"/>
        <v>5.046153846153846</v>
      </c>
    </row>
    <row r="222" spans="1:14" ht="15">
      <c r="A222" s="20" t="s">
        <v>169</v>
      </c>
      <c r="B222" s="20" t="s">
        <v>75</v>
      </c>
      <c r="C222" s="20" t="s">
        <v>19</v>
      </c>
      <c r="D222" s="20" t="s">
        <v>17</v>
      </c>
      <c r="E222" s="21">
        <v>46065</v>
      </c>
      <c r="F222" s="22">
        <v>6.1805555555555558E-2</v>
      </c>
      <c r="G222" s="20">
        <v>11.47</v>
      </c>
      <c r="H222" s="20">
        <v>7.23</v>
      </c>
      <c r="I222" s="20">
        <v>18.7</v>
      </c>
      <c r="J222" s="20"/>
      <c r="K222" s="20"/>
      <c r="L222" s="7" t="b">
        <f t="shared" si="6"/>
        <v>0</v>
      </c>
      <c r="M222">
        <v>1</v>
      </c>
      <c r="N222" s="7">
        <f t="shared" si="7"/>
        <v>2.5864453665283538</v>
      </c>
    </row>
    <row r="223" spans="1:14" ht="15">
      <c r="A223" s="20" t="s">
        <v>169</v>
      </c>
      <c r="B223" s="20" t="s">
        <v>203</v>
      </c>
      <c r="C223" s="20" t="s">
        <v>25</v>
      </c>
      <c r="D223" s="20" t="s">
        <v>17</v>
      </c>
      <c r="E223" s="21">
        <v>46065</v>
      </c>
      <c r="F223" s="22">
        <v>5.5555555555555552E-2</v>
      </c>
      <c r="G223" s="20">
        <v>-6.17</v>
      </c>
      <c r="H223" s="20">
        <v>6.17</v>
      </c>
      <c r="I223" s="20">
        <v>0</v>
      </c>
      <c r="J223" s="20" t="s">
        <v>26</v>
      </c>
      <c r="K223" s="20" t="s">
        <v>16</v>
      </c>
      <c r="L223" s="7" t="b">
        <f t="shared" si="6"/>
        <v>1</v>
      </c>
      <c r="M223">
        <v>1</v>
      </c>
      <c r="N223" s="7">
        <f t="shared" si="7"/>
        <v>0</v>
      </c>
    </row>
    <row r="224" spans="1:14" ht="15">
      <c r="A224" s="20" t="s">
        <v>169</v>
      </c>
      <c r="B224" s="20" t="s">
        <v>200</v>
      </c>
      <c r="C224" s="20" t="s">
        <v>19</v>
      </c>
      <c r="D224" s="20" t="s">
        <v>17</v>
      </c>
      <c r="E224" s="21">
        <v>46065</v>
      </c>
      <c r="F224" s="22">
        <v>3.4027777777777775E-2</v>
      </c>
      <c r="G224" s="20">
        <v>39.35</v>
      </c>
      <c r="H224" s="20">
        <v>2.5499999999999998</v>
      </c>
      <c r="I224" s="20">
        <v>41.9</v>
      </c>
      <c r="J224" s="20"/>
      <c r="K224" s="20"/>
      <c r="L224" s="7" t="b">
        <f t="shared" si="6"/>
        <v>0</v>
      </c>
      <c r="M224">
        <v>1</v>
      </c>
      <c r="N224" s="7">
        <f t="shared" si="7"/>
        <v>16.43137254901961</v>
      </c>
    </row>
    <row r="225" spans="1:14" ht="15">
      <c r="A225" s="20" t="s">
        <v>169</v>
      </c>
      <c r="B225" s="20" t="s">
        <v>204</v>
      </c>
      <c r="C225" s="20" t="s">
        <v>25</v>
      </c>
      <c r="D225" s="20" t="s">
        <v>17</v>
      </c>
      <c r="E225" s="21">
        <v>46065</v>
      </c>
      <c r="F225" s="22">
        <v>2.7083333333333334E-2</v>
      </c>
      <c r="G225" s="20">
        <v>-3.77</v>
      </c>
      <c r="H225" s="20">
        <v>3.77</v>
      </c>
      <c r="I225" s="20">
        <v>0</v>
      </c>
      <c r="J225" s="20" t="s">
        <v>26</v>
      </c>
      <c r="K225" s="20" t="s">
        <v>16</v>
      </c>
      <c r="L225" s="7" t="b">
        <f t="shared" si="6"/>
        <v>1</v>
      </c>
      <c r="M225">
        <v>1</v>
      </c>
      <c r="N225" s="7">
        <f t="shared" si="7"/>
        <v>0</v>
      </c>
    </row>
    <row r="226" spans="1:14" ht="15">
      <c r="A226" s="20" t="s">
        <v>169</v>
      </c>
      <c r="B226" s="20" t="s">
        <v>205</v>
      </c>
      <c r="C226" s="20" t="s">
        <v>25</v>
      </c>
      <c r="D226" s="20" t="s">
        <v>17</v>
      </c>
      <c r="E226" s="21">
        <v>46065</v>
      </c>
      <c r="F226" s="22">
        <v>2.361111111111111E-2</v>
      </c>
      <c r="G226" s="20">
        <v>-2.2999999999999998</v>
      </c>
      <c r="H226" s="20">
        <v>2.2999999999999998</v>
      </c>
      <c r="I226" s="20">
        <v>0</v>
      </c>
      <c r="J226" s="20" t="s">
        <v>26</v>
      </c>
      <c r="K226" s="20" t="s">
        <v>19</v>
      </c>
      <c r="L226" s="7" t="b">
        <f t="shared" si="6"/>
        <v>1</v>
      </c>
      <c r="M226">
        <v>1</v>
      </c>
      <c r="N226" s="7">
        <f t="shared" si="7"/>
        <v>0</v>
      </c>
    </row>
    <row r="227" spans="1:14" ht="15">
      <c r="A227" s="20" t="s">
        <v>169</v>
      </c>
      <c r="B227" s="20" t="s">
        <v>90</v>
      </c>
      <c r="C227" s="20" t="s">
        <v>25</v>
      </c>
      <c r="D227" s="20" t="s">
        <v>17</v>
      </c>
      <c r="E227" s="21">
        <v>46065</v>
      </c>
      <c r="F227" s="22">
        <v>2.0833333333333332E-2</v>
      </c>
      <c r="G227" s="20">
        <v>-11.92</v>
      </c>
      <c r="H227" s="20">
        <v>11.92</v>
      </c>
      <c r="I227" s="20">
        <v>0</v>
      </c>
      <c r="J227" s="20" t="s">
        <v>26</v>
      </c>
      <c r="K227" s="20" t="s">
        <v>16</v>
      </c>
      <c r="L227" s="7" t="b">
        <f t="shared" si="6"/>
        <v>1</v>
      </c>
      <c r="M227">
        <v>1</v>
      </c>
      <c r="N227" s="7">
        <f t="shared" si="7"/>
        <v>0</v>
      </c>
    </row>
    <row r="228" spans="1:14" ht="15">
      <c r="A228" s="20" t="s">
        <v>169</v>
      </c>
      <c r="B228" s="20" t="s">
        <v>203</v>
      </c>
      <c r="C228" s="20" t="s">
        <v>25</v>
      </c>
      <c r="D228" s="20" t="s">
        <v>17</v>
      </c>
      <c r="E228" s="21">
        <v>46065</v>
      </c>
      <c r="F228" s="22">
        <v>5.5555555555555558E-3</v>
      </c>
      <c r="G228" s="20">
        <v>-9.27</v>
      </c>
      <c r="H228" s="20">
        <v>9.27</v>
      </c>
      <c r="I228" s="20">
        <v>0</v>
      </c>
      <c r="J228" s="20"/>
      <c r="K228" s="20" t="s">
        <v>16</v>
      </c>
      <c r="L228" s="7" t="b">
        <f t="shared" si="6"/>
        <v>0</v>
      </c>
      <c r="M228">
        <v>1</v>
      </c>
      <c r="N228" s="7">
        <f t="shared" si="7"/>
        <v>0</v>
      </c>
    </row>
    <row r="229" spans="1:14" ht="15">
      <c r="A229" s="20" t="s">
        <v>169</v>
      </c>
      <c r="B229" s="20" t="s">
        <v>206</v>
      </c>
      <c r="C229" s="20" t="s">
        <v>25</v>
      </c>
      <c r="D229" s="20" t="s">
        <v>17</v>
      </c>
      <c r="E229" s="21">
        <v>46064</v>
      </c>
      <c r="F229" s="22">
        <v>0.99583333333333335</v>
      </c>
      <c r="G229" s="20">
        <v>-1.92</v>
      </c>
      <c r="H229" s="20">
        <v>1.92</v>
      </c>
      <c r="I229" s="20">
        <v>0</v>
      </c>
      <c r="J229" s="20" t="s">
        <v>26</v>
      </c>
      <c r="K229" s="20" t="s">
        <v>16</v>
      </c>
      <c r="L229" s="7" t="b">
        <f t="shared" si="6"/>
        <v>1</v>
      </c>
      <c r="M229">
        <v>1</v>
      </c>
      <c r="N229" s="7">
        <f t="shared" si="7"/>
        <v>0</v>
      </c>
    </row>
    <row r="230" spans="1:14" ht="15">
      <c r="A230" s="20" t="s">
        <v>169</v>
      </c>
      <c r="B230" s="20" t="s">
        <v>205</v>
      </c>
      <c r="C230" s="20" t="s">
        <v>25</v>
      </c>
      <c r="D230" s="20" t="s">
        <v>17</v>
      </c>
      <c r="E230" s="21">
        <v>46064</v>
      </c>
      <c r="F230" s="22">
        <v>0.99444444444444446</v>
      </c>
      <c r="G230" s="20">
        <v>-4.75</v>
      </c>
      <c r="H230" s="20">
        <v>4.75</v>
      </c>
      <c r="I230" s="20">
        <v>0</v>
      </c>
      <c r="J230" s="20" t="s">
        <v>26</v>
      </c>
      <c r="K230" s="20" t="s">
        <v>19</v>
      </c>
      <c r="L230" s="7" t="b">
        <f t="shared" si="6"/>
        <v>1</v>
      </c>
      <c r="M230">
        <v>1</v>
      </c>
      <c r="N230" s="7">
        <f t="shared" si="7"/>
        <v>0</v>
      </c>
    </row>
    <row r="231" spans="1:14" ht="15">
      <c r="A231" s="20" t="s">
        <v>169</v>
      </c>
      <c r="B231" s="20" t="s">
        <v>76</v>
      </c>
      <c r="C231" s="20" t="s">
        <v>19</v>
      </c>
      <c r="D231" s="20" t="s">
        <v>17</v>
      </c>
      <c r="E231" s="21">
        <v>46064</v>
      </c>
      <c r="F231" s="22">
        <v>0.33750000000000002</v>
      </c>
      <c r="G231" s="20">
        <v>6.9</v>
      </c>
      <c r="H231" s="20">
        <v>8.3000000000000007</v>
      </c>
      <c r="I231" s="20">
        <v>15.2</v>
      </c>
      <c r="J231" s="20"/>
      <c r="K231" s="20"/>
      <c r="L231" s="7" t="b">
        <f t="shared" si="6"/>
        <v>0</v>
      </c>
      <c r="M231">
        <v>1</v>
      </c>
      <c r="N231" s="7">
        <f t="shared" si="7"/>
        <v>1.831325301204819</v>
      </c>
    </row>
    <row r="232" spans="1:14" ht="15">
      <c r="A232" s="20" t="s">
        <v>169</v>
      </c>
      <c r="B232" s="20" t="s">
        <v>207</v>
      </c>
      <c r="C232" s="20" t="s">
        <v>16</v>
      </c>
      <c r="D232" s="20" t="s">
        <v>17</v>
      </c>
      <c r="E232" s="21">
        <v>46064</v>
      </c>
      <c r="F232" s="22">
        <v>0.33124999999999999</v>
      </c>
      <c r="G232" s="20">
        <v>1.03</v>
      </c>
      <c r="H232" s="20">
        <v>4.87</v>
      </c>
      <c r="I232" s="20">
        <v>5.9</v>
      </c>
      <c r="J232" s="20"/>
      <c r="K232" s="20"/>
      <c r="L232" s="7" t="b">
        <f t="shared" si="6"/>
        <v>0</v>
      </c>
      <c r="M232">
        <v>1</v>
      </c>
      <c r="N232" s="7">
        <f t="shared" si="7"/>
        <v>1.2114989733059549</v>
      </c>
    </row>
    <row r="233" spans="1:14" ht="15">
      <c r="A233" s="20" t="s">
        <v>169</v>
      </c>
      <c r="B233" s="20" t="s">
        <v>206</v>
      </c>
      <c r="C233" s="20" t="s">
        <v>16</v>
      </c>
      <c r="D233" s="20" t="s">
        <v>17</v>
      </c>
      <c r="E233" s="21">
        <v>46064</v>
      </c>
      <c r="F233" s="22">
        <v>0.32777777777777778</v>
      </c>
      <c r="G233" s="20">
        <v>7.1</v>
      </c>
      <c r="H233" s="20">
        <v>3.6</v>
      </c>
      <c r="I233" s="20">
        <v>10.7</v>
      </c>
      <c r="J233" s="20"/>
      <c r="K233" s="20"/>
      <c r="L233" s="7" t="b">
        <f t="shared" si="6"/>
        <v>0</v>
      </c>
      <c r="M233">
        <v>1</v>
      </c>
      <c r="N233" s="7">
        <f t="shared" si="7"/>
        <v>2.9722222222222219</v>
      </c>
    </row>
    <row r="234" spans="1:14" ht="15">
      <c r="A234" s="20" t="s">
        <v>169</v>
      </c>
      <c r="B234" s="20" t="s">
        <v>208</v>
      </c>
      <c r="C234" s="20" t="s">
        <v>16</v>
      </c>
      <c r="D234" s="20" t="s">
        <v>17</v>
      </c>
      <c r="E234" s="21">
        <v>46064</v>
      </c>
      <c r="F234" s="22">
        <v>0.32430555555555557</v>
      </c>
      <c r="G234" s="20">
        <v>8.82</v>
      </c>
      <c r="H234" s="20">
        <v>2.88</v>
      </c>
      <c r="I234" s="20">
        <v>11.7</v>
      </c>
      <c r="J234" s="20"/>
      <c r="K234" s="20"/>
      <c r="L234" s="7" t="b">
        <f t="shared" si="6"/>
        <v>0</v>
      </c>
      <c r="M234">
        <v>1</v>
      </c>
      <c r="N234" s="7">
        <f t="shared" si="7"/>
        <v>4.0625</v>
      </c>
    </row>
    <row r="235" spans="1:14" ht="15">
      <c r="A235" s="20" t="s">
        <v>169</v>
      </c>
      <c r="B235" s="20" t="s">
        <v>209</v>
      </c>
      <c r="C235" s="20" t="s">
        <v>16</v>
      </c>
      <c r="D235" s="20" t="s">
        <v>17</v>
      </c>
      <c r="E235" s="21">
        <v>46064</v>
      </c>
      <c r="F235" s="22">
        <v>0.3215277777777778</v>
      </c>
      <c r="G235" s="20">
        <v>8.6199999999999992</v>
      </c>
      <c r="H235" s="20">
        <v>2.78</v>
      </c>
      <c r="I235" s="20">
        <v>11.4</v>
      </c>
      <c r="J235" s="20"/>
      <c r="K235" s="20"/>
      <c r="L235" s="7" t="b">
        <f t="shared" si="6"/>
        <v>0</v>
      </c>
      <c r="M235">
        <v>1</v>
      </c>
      <c r="N235" s="7">
        <f t="shared" si="7"/>
        <v>4.1007194244604319</v>
      </c>
    </row>
    <row r="236" spans="1:14" ht="15">
      <c r="A236" s="20" t="s">
        <v>169</v>
      </c>
      <c r="B236" s="20" t="s">
        <v>203</v>
      </c>
      <c r="C236" s="20" t="s">
        <v>16</v>
      </c>
      <c r="D236" s="20" t="s">
        <v>17</v>
      </c>
      <c r="E236" s="21">
        <v>46064</v>
      </c>
      <c r="F236" s="22">
        <v>0.31874999999999998</v>
      </c>
      <c r="G236" s="20">
        <v>6.7</v>
      </c>
      <c r="H236" s="20">
        <v>3</v>
      </c>
      <c r="I236" s="20">
        <v>9.6999999999999993</v>
      </c>
      <c r="J236" s="20"/>
      <c r="K236" s="20"/>
      <c r="L236" s="7" t="b">
        <f t="shared" si="6"/>
        <v>0</v>
      </c>
      <c r="M236">
        <v>1</v>
      </c>
      <c r="N236" s="7">
        <f t="shared" si="7"/>
        <v>3.2333333333333329</v>
      </c>
    </row>
    <row r="237" spans="1:14" ht="15">
      <c r="A237" s="20" t="s">
        <v>169</v>
      </c>
      <c r="B237" s="20" t="s">
        <v>210</v>
      </c>
      <c r="C237" s="20" t="s">
        <v>16</v>
      </c>
      <c r="D237" s="20" t="s">
        <v>17</v>
      </c>
      <c r="E237" s="21">
        <v>46064</v>
      </c>
      <c r="F237" s="22">
        <v>0.31597222222222221</v>
      </c>
      <c r="G237" s="20">
        <v>7.73</v>
      </c>
      <c r="H237" s="20">
        <v>3.27</v>
      </c>
      <c r="I237" s="20">
        <v>11</v>
      </c>
      <c r="J237" s="20"/>
      <c r="K237" s="20"/>
      <c r="L237" s="7" t="b">
        <f t="shared" si="6"/>
        <v>0</v>
      </c>
      <c r="M237">
        <v>1</v>
      </c>
      <c r="N237" s="7">
        <f t="shared" si="7"/>
        <v>3.3639143730886851</v>
      </c>
    </row>
    <row r="238" spans="1:14" ht="15">
      <c r="A238" s="20" t="s">
        <v>169</v>
      </c>
      <c r="B238" s="20" t="s">
        <v>211</v>
      </c>
      <c r="C238" s="20" t="s">
        <v>16</v>
      </c>
      <c r="D238" s="20" t="s">
        <v>17</v>
      </c>
      <c r="E238" s="21">
        <v>46064</v>
      </c>
      <c r="F238" s="22">
        <v>0.31319444444444444</v>
      </c>
      <c r="G238" s="20">
        <v>7.77</v>
      </c>
      <c r="H238" s="20">
        <v>2.83</v>
      </c>
      <c r="I238" s="20">
        <v>10.6</v>
      </c>
      <c r="J238" s="20"/>
      <c r="K238" s="20"/>
      <c r="L238" s="7" t="b">
        <f t="shared" si="6"/>
        <v>0</v>
      </c>
      <c r="M238">
        <v>1</v>
      </c>
      <c r="N238" s="7">
        <f t="shared" si="7"/>
        <v>3.7455830388692579</v>
      </c>
    </row>
    <row r="239" spans="1:14" ht="15">
      <c r="A239" s="20" t="s">
        <v>169</v>
      </c>
      <c r="B239" s="20" t="s">
        <v>77</v>
      </c>
      <c r="C239" s="20" t="s">
        <v>16</v>
      </c>
      <c r="D239" s="20" t="s">
        <v>17</v>
      </c>
      <c r="E239" s="21">
        <v>46064</v>
      </c>
      <c r="F239" s="22">
        <v>0.31041666666666667</v>
      </c>
      <c r="G239" s="20">
        <v>4.2</v>
      </c>
      <c r="H239" s="20">
        <v>7.8</v>
      </c>
      <c r="I239" s="20">
        <v>12</v>
      </c>
      <c r="J239" s="20"/>
      <c r="K239" s="20"/>
      <c r="L239" s="7" t="b">
        <f t="shared" si="6"/>
        <v>0</v>
      </c>
      <c r="M239">
        <v>1</v>
      </c>
      <c r="N239" s="7">
        <f t="shared" si="7"/>
        <v>1.5384615384615385</v>
      </c>
    </row>
    <row r="240" spans="1:14" ht="15">
      <c r="A240" s="20" t="s">
        <v>169</v>
      </c>
      <c r="B240" s="20" t="s">
        <v>212</v>
      </c>
      <c r="C240" s="20" t="s">
        <v>16</v>
      </c>
      <c r="D240" s="20" t="s">
        <v>17</v>
      </c>
      <c r="E240" s="21">
        <v>46064</v>
      </c>
      <c r="F240" s="22">
        <v>0.30416666666666664</v>
      </c>
      <c r="G240" s="20">
        <v>6.4</v>
      </c>
      <c r="H240" s="20">
        <v>4</v>
      </c>
      <c r="I240" s="20">
        <v>10.4</v>
      </c>
      <c r="J240" s="20"/>
      <c r="K240" s="20"/>
      <c r="L240" s="7" t="b">
        <f t="shared" si="6"/>
        <v>0</v>
      </c>
      <c r="M240">
        <v>1</v>
      </c>
      <c r="N240" s="7">
        <f t="shared" si="7"/>
        <v>2.6</v>
      </c>
    </row>
    <row r="241" spans="1:14" ht="15">
      <c r="A241" s="20" t="s">
        <v>169</v>
      </c>
      <c r="B241" s="20" t="s">
        <v>81</v>
      </c>
      <c r="C241" s="20" t="s">
        <v>19</v>
      </c>
      <c r="D241" s="20" t="s">
        <v>17</v>
      </c>
      <c r="E241" s="21">
        <v>46064</v>
      </c>
      <c r="F241" s="22">
        <v>0.30069444444444443</v>
      </c>
      <c r="G241" s="20">
        <v>7.32</v>
      </c>
      <c r="H241" s="20">
        <v>8.7799999999999994</v>
      </c>
      <c r="I241" s="20">
        <v>16.100000000000001</v>
      </c>
      <c r="J241" s="20"/>
      <c r="K241" s="20"/>
      <c r="L241" s="7" t="b">
        <f t="shared" si="6"/>
        <v>0</v>
      </c>
      <c r="M241">
        <v>1</v>
      </c>
      <c r="N241" s="7">
        <f t="shared" si="7"/>
        <v>1.83371298405467</v>
      </c>
    </row>
    <row r="242" spans="1:14" ht="15">
      <c r="A242" s="20" t="s">
        <v>169</v>
      </c>
      <c r="B242" s="20" t="s">
        <v>78</v>
      </c>
      <c r="C242" s="20" t="s">
        <v>16</v>
      </c>
      <c r="D242" s="20" t="s">
        <v>17</v>
      </c>
      <c r="E242" s="21">
        <v>46064</v>
      </c>
      <c r="F242" s="22">
        <v>0.29375000000000001</v>
      </c>
      <c r="G242" s="20">
        <v>9.8800000000000008</v>
      </c>
      <c r="H242" s="20">
        <v>3.02</v>
      </c>
      <c r="I242" s="20">
        <v>12.9</v>
      </c>
      <c r="J242" s="20"/>
      <c r="K242" s="20"/>
      <c r="L242" s="7" t="b">
        <f t="shared" si="6"/>
        <v>0</v>
      </c>
      <c r="M242">
        <v>1</v>
      </c>
      <c r="N242" s="7">
        <f t="shared" si="7"/>
        <v>4.2715231788079473</v>
      </c>
    </row>
    <row r="243" spans="1:14" ht="15">
      <c r="A243" s="20" t="s">
        <v>169</v>
      </c>
      <c r="B243" s="20" t="s">
        <v>79</v>
      </c>
      <c r="C243" s="20" t="s">
        <v>16</v>
      </c>
      <c r="D243" s="20" t="s">
        <v>17</v>
      </c>
      <c r="E243" s="21">
        <v>46064</v>
      </c>
      <c r="F243" s="22">
        <v>0.2902777777777778</v>
      </c>
      <c r="G243" s="20">
        <v>7.2</v>
      </c>
      <c r="H243" s="20">
        <v>2.6</v>
      </c>
      <c r="I243" s="20">
        <v>9.8000000000000007</v>
      </c>
      <c r="J243" s="20"/>
      <c r="K243" s="20"/>
      <c r="L243" s="7" t="b">
        <f t="shared" si="6"/>
        <v>0</v>
      </c>
      <c r="M243">
        <v>1</v>
      </c>
      <c r="N243" s="7">
        <f t="shared" si="7"/>
        <v>3.7692307692307692</v>
      </c>
    </row>
    <row r="244" spans="1:14" ht="15">
      <c r="A244" s="20" t="s">
        <v>169</v>
      </c>
      <c r="B244" s="20" t="s">
        <v>213</v>
      </c>
      <c r="C244" s="20" t="s">
        <v>16</v>
      </c>
      <c r="D244" s="20" t="s">
        <v>17</v>
      </c>
      <c r="E244" s="21">
        <v>46064</v>
      </c>
      <c r="F244" s="22">
        <v>0.28402777777777777</v>
      </c>
      <c r="G244" s="20">
        <v>6.58</v>
      </c>
      <c r="H244" s="20">
        <v>2.3199999999999998</v>
      </c>
      <c r="I244" s="20">
        <v>8.9</v>
      </c>
      <c r="J244" s="20"/>
      <c r="K244" s="20"/>
      <c r="L244" s="7" t="b">
        <f t="shared" si="6"/>
        <v>0</v>
      </c>
      <c r="M244">
        <v>1</v>
      </c>
      <c r="N244" s="7">
        <f t="shared" si="7"/>
        <v>3.8362068965517246</v>
      </c>
    </row>
    <row r="245" spans="1:14" ht="15">
      <c r="A245" s="20" t="s">
        <v>169</v>
      </c>
      <c r="B245" s="20" t="s">
        <v>214</v>
      </c>
      <c r="C245" s="20" t="s">
        <v>16</v>
      </c>
      <c r="D245" s="20" t="s">
        <v>17</v>
      </c>
      <c r="E245" s="21">
        <v>46064</v>
      </c>
      <c r="F245" s="22">
        <v>0.28194444444444444</v>
      </c>
      <c r="G245" s="20">
        <v>10.55</v>
      </c>
      <c r="H245" s="20">
        <v>3.25</v>
      </c>
      <c r="I245" s="20">
        <v>13.8</v>
      </c>
      <c r="J245" s="20"/>
      <c r="K245" s="20"/>
      <c r="L245" s="7" t="b">
        <f t="shared" si="6"/>
        <v>0</v>
      </c>
      <c r="M245">
        <v>1</v>
      </c>
      <c r="N245" s="7">
        <f t="shared" si="7"/>
        <v>4.2461538461538462</v>
      </c>
    </row>
    <row r="246" spans="1:14" ht="15">
      <c r="A246" s="20" t="s">
        <v>169</v>
      </c>
      <c r="B246" s="20" t="s">
        <v>215</v>
      </c>
      <c r="C246" s="20" t="s">
        <v>16</v>
      </c>
      <c r="D246" s="20" t="s">
        <v>17</v>
      </c>
      <c r="E246" s="21">
        <v>46064</v>
      </c>
      <c r="F246" s="22">
        <v>0.27916666666666667</v>
      </c>
      <c r="G246" s="20">
        <v>7.53</v>
      </c>
      <c r="H246" s="20">
        <v>2.77</v>
      </c>
      <c r="I246" s="20">
        <v>10.3</v>
      </c>
      <c r="J246" s="20"/>
      <c r="K246" s="20"/>
      <c r="L246" s="7" t="b">
        <f t="shared" si="6"/>
        <v>0</v>
      </c>
      <c r="M246">
        <v>1</v>
      </c>
      <c r="N246" s="7">
        <f t="shared" si="7"/>
        <v>3.7184115523465708</v>
      </c>
    </row>
    <row r="247" spans="1:14" ht="15">
      <c r="A247" s="20" t="s">
        <v>169</v>
      </c>
      <c r="B247" s="20" t="s">
        <v>82</v>
      </c>
      <c r="C247" s="20" t="s">
        <v>16</v>
      </c>
      <c r="D247" s="20" t="s">
        <v>17</v>
      </c>
      <c r="E247" s="21">
        <v>46064</v>
      </c>
      <c r="F247" s="22">
        <v>0.27638888888888891</v>
      </c>
      <c r="G247" s="20">
        <v>9.0500000000000007</v>
      </c>
      <c r="H247" s="20">
        <v>5.55</v>
      </c>
      <c r="I247" s="20">
        <v>14.6</v>
      </c>
      <c r="J247" s="20"/>
      <c r="K247" s="20"/>
      <c r="L247" s="7" t="b">
        <f t="shared" si="6"/>
        <v>0</v>
      </c>
      <c r="M247">
        <v>1</v>
      </c>
      <c r="N247" s="7">
        <f t="shared" si="7"/>
        <v>2.6306306306306309</v>
      </c>
    </row>
    <row r="248" spans="1:14" ht="15">
      <c r="A248" s="20" t="s">
        <v>169</v>
      </c>
      <c r="B248" s="20" t="s">
        <v>216</v>
      </c>
      <c r="C248" s="20" t="s">
        <v>16</v>
      </c>
      <c r="D248" s="20" t="s">
        <v>17</v>
      </c>
      <c r="E248" s="21">
        <v>46064</v>
      </c>
      <c r="F248" s="22">
        <v>0.2722222222222222</v>
      </c>
      <c r="G248" s="20">
        <v>1.9</v>
      </c>
      <c r="H248" s="20">
        <v>4</v>
      </c>
      <c r="I248" s="20">
        <v>5.9</v>
      </c>
      <c r="J248" s="20"/>
      <c r="K248" s="20"/>
      <c r="L248" s="7" t="b">
        <f t="shared" si="6"/>
        <v>0</v>
      </c>
      <c r="M248">
        <v>1</v>
      </c>
      <c r="N248" s="7">
        <f t="shared" si="7"/>
        <v>1.4750000000000001</v>
      </c>
    </row>
    <row r="249" spans="1:14" ht="15">
      <c r="A249" s="20" t="s">
        <v>169</v>
      </c>
      <c r="B249" s="20" t="s">
        <v>217</v>
      </c>
      <c r="C249" s="20" t="s">
        <v>16</v>
      </c>
      <c r="D249" s="20" t="s">
        <v>17</v>
      </c>
      <c r="E249" s="21">
        <v>46064</v>
      </c>
      <c r="F249" s="22">
        <v>0.26805555555555555</v>
      </c>
      <c r="G249" s="20">
        <v>3.22</v>
      </c>
      <c r="H249" s="20">
        <v>2.68</v>
      </c>
      <c r="I249" s="20">
        <v>5.9</v>
      </c>
      <c r="J249" s="20"/>
      <c r="K249" s="20"/>
      <c r="L249" s="7" t="b">
        <f t="shared" si="6"/>
        <v>0</v>
      </c>
      <c r="M249">
        <v>1</v>
      </c>
      <c r="N249" s="7">
        <f t="shared" si="7"/>
        <v>2.2014925373134329</v>
      </c>
    </row>
    <row r="250" spans="1:14" ht="15">
      <c r="A250" s="20" t="s">
        <v>169</v>
      </c>
      <c r="B250" s="20" t="s">
        <v>83</v>
      </c>
      <c r="C250" s="20" t="s">
        <v>16</v>
      </c>
      <c r="D250" s="20" t="s">
        <v>17</v>
      </c>
      <c r="E250" s="21">
        <v>46064</v>
      </c>
      <c r="F250" s="22">
        <v>0.26597222222222222</v>
      </c>
      <c r="G250" s="20">
        <v>11.23</v>
      </c>
      <c r="H250" s="20">
        <v>2.97</v>
      </c>
      <c r="I250" s="20">
        <v>14.2</v>
      </c>
      <c r="J250" s="20"/>
      <c r="K250" s="20"/>
      <c r="L250" s="7" t="b">
        <f t="shared" si="6"/>
        <v>0</v>
      </c>
      <c r="M250">
        <v>1</v>
      </c>
      <c r="N250" s="7">
        <f t="shared" si="7"/>
        <v>4.7811447811447803</v>
      </c>
    </row>
    <row r="251" spans="1:14" ht="15">
      <c r="A251" s="20" t="s">
        <v>169</v>
      </c>
      <c r="B251" s="20" t="s">
        <v>84</v>
      </c>
      <c r="C251" s="20" t="s">
        <v>16</v>
      </c>
      <c r="D251" s="20" t="s">
        <v>17</v>
      </c>
      <c r="E251" s="21">
        <v>46064</v>
      </c>
      <c r="F251" s="22">
        <v>0.26319444444444445</v>
      </c>
      <c r="G251" s="20">
        <v>9.6199999999999992</v>
      </c>
      <c r="H251" s="20">
        <v>3.68</v>
      </c>
      <c r="I251" s="20">
        <v>13.3</v>
      </c>
      <c r="J251" s="20"/>
      <c r="K251" s="20"/>
      <c r="L251" s="7" t="b">
        <f t="shared" si="6"/>
        <v>0</v>
      </c>
      <c r="M251">
        <v>1</v>
      </c>
      <c r="N251" s="7">
        <f t="shared" si="7"/>
        <v>3.6141304347826089</v>
      </c>
    </row>
    <row r="252" spans="1:14" ht="15">
      <c r="A252" s="20" t="s">
        <v>169</v>
      </c>
      <c r="B252" s="20" t="s">
        <v>218</v>
      </c>
      <c r="C252" s="20" t="s">
        <v>16</v>
      </c>
      <c r="D252" s="20" t="s">
        <v>17</v>
      </c>
      <c r="E252" s="21">
        <v>46064</v>
      </c>
      <c r="F252" s="22">
        <v>0.25972222222222224</v>
      </c>
      <c r="G252" s="20">
        <v>8.02</v>
      </c>
      <c r="H252" s="20">
        <v>3.48</v>
      </c>
      <c r="I252" s="20">
        <v>11.5</v>
      </c>
      <c r="J252" s="20"/>
      <c r="K252" s="20"/>
      <c r="L252" s="7" t="b">
        <f t="shared" si="6"/>
        <v>0</v>
      </c>
      <c r="M252">
        <v>1</v>
      </c>
      <c r="N252" s="7">
        <f t="shared" si="7"/>
        <v>3.3045977011494254</v>
      </c>
    </row>
    <row r="253" spans="1:14" ht="15">
      <c r="A253" s="20" t="s">
        <v>169</v>
      </c>
      <c r="B253" s="20" t="s">
        <v>86</v>
      </c>
      <c r="C253" s="20" t="s">
        <v>16</v>
      </c>
      <c r="D253" s="20" t="s">
        <v>17</v>
      </c>
      <c r="E253" s="21">
        <v>46064</v>
      </c>
      <c r="F253" s="22">
        <v>0.25486111111111109</v>
      </c>
      <c r="G253" s="20">
        <v>9.08</v>
      </c>
      <c r="H253" s="20">
        <v>4.12</v>
      </c>
      <c r="I253" s="20">
        <v>13.2</v>
      </c>
      <c r="J253" s="20"/>
      <c r="K253" s="20"/>
      <c r="L253" s="7" t="b">
        <f t="shared" si="6"/>
        <v>0</v>
      </c>
      <c r="M253">
        <v>1</v>
      </c>
      <c r="N253" s="7">
        <f t="shared" si="7"/>
        <v>3.203883495145631</v>
      </c>
    </row>
    <row r="254" spans="1:14" ht="15">
      <c r="A254" s="20" t="s">
        <v>169</v>
      </c>
      <c r="B254" s="20" t="s">
        <v>87</v>
      </c>
      <c r="C254" s="20" t="s">
        <v>16</v>
      </c>
      <c r="D254" s="20" t="s">
        <v>17</v>
      </c>
      <c r="E254" s="21">
        <v>46064</v>
      </c>
      <c r="F254" s="22">
        <v>0.25138888888888888</v>
      </c>
      <c r="G254" s="20">
        <v>8.6</v>
      </c>
      <c r="H254" s="20">
        <v>3.8</v>
      </c>
      <c r="I254" s="20">
        <v>12.4</v>
      </c>
      <c r="J254" s="20"/>
      <c r="K254" s="20"/>
      <c r="L254" s="7" t="b">
        <f t="shared" si="6"/>
        <v>0</v>
      </c>
      <c r="M254">
        <v>1</v>
      </c>
      <c r="N254" s="7">
        <f t="shared" si="7"/>
        <v>3.2631578947368425</v>
      </c>
    </row>
    <row r="255" spans="1:14" ht="15">
      <c r="A255" s="20" t="s">
        <v>169</v>
      </c>
      <c r="B255" s="20" t="s">
        <v>90</v>
      </c>
      <c r="C255" s="20" t="s">
        <v>25</v>
      </c>
      <c r="D255" s="20" t="s">
        <v>17</v>
      </c>
      <c r="E255" s="21">
        <v>46064</v>
      </c>
      <c r="F255" s="22">
        <v>0.22291666666666668</v>
      </c>
      <c r="G255" s="20">
        <v>-14.8</v>
      </c>
      <c r="H255" s="20">
        <v>14.8</v>
      </c>
      <c r="I255" s="20">
        <v>0</v>
      </c>
      <c r="J255" s="20" t="s">
        <v>26</v>
      </c>
      <c r="K255" s="20" t="s">
        <v>16</v>
      </c>
      <c r="L255" s="7" t="b">
        <f t="shared" si="6"/>
        <v>1</v>
      </c>
      <c r="M255">
        <v>1</v>
      </c>
      <c r="N255" s="7">
        <f t="shared" si="7"/>
        <v>0</v>
      </c>
    </row>
    <row r="256" spans="1:14" ht="15">
      <c r="A256" s="20" t="s">
        <v>169</v>
      </c>
      <c r="B256" s="20" t="s">
        <v>219</v>
      </c>
      <c r="C256" s="20" t="s">
        <v>16</v>
      </c>
      <c r="D256" s="20" t="s">
        <v>17</v>
      </c>
      <c r="E256" s="21">
        <v>46064</v>
      </c>
      <c r="F256" s="22">
        <v>0.21180555555555555</v>
      </c>
      <c r="G256" s="20">
        <v>8.0500000000000007</v>
      </c>
      <c r="H256" s="20">
        <v>2.65</v>
      </c>
      <c r="I256" s="20">
        <v>10.7</v>
      </c>
      <c r="J256" s="20"/>
      <c r="K256" s="20"/>
      <c r="L256" s="7" t="b">
        <f t="shared" si="6"/>
        <v>0</v>
      </c>
      <c r="M256">
        <v>1</v>
      </c>
      <c r="N256" s="7">
        <f t="shared" si="7"/>
        <v>4.0377358490566033</v>
      </c>
    </row>
    <row r="257" spans="1:14" ht="15">
      <c r="A257" s="20" t="s">
        <v>169</v>
      </c>
      <c r="B257" s="20" t="s">
        <v>88</v>
      </c>
      <c r="C257" s="20" t="s">
        <v>16</v>
      </c>
      <c r="D257" s="20" t="s">
        <v>17</v>
      </c>
      <c r="E257" s="21">
        <v>46064</v>
      </c>
      <c r="F257" s="22">
        <v>0.20902777777777778</v>
      </c>
      <c r="G257" s="20">
        <v>10.78</v>
      </c>
      <c r="H257" s="20">
        <v>6.82</v>
      </c>
      <c r="I257" s="20">
        <v>17.600000000000001</v>
      </c>
      <c r="J257" s="20"/>
      <c r="K257" s="20"/>
      <c r="L257" s="7" t="b">
        <f t="shared" ref="L257:L320" si="8">ISNUMBER(SEARCH("X", J257))</f>
        <v>0</v>
      </c>
      <c r="M257">
        <v>1</v>
      </c>
      <c r="N257" s="7">
        <f t="shared" ref="N257:N320" si="9">IF(H257&gt;0, I257/H257, "")</f>
        <v>2.5806451612903225</v>
      </c>
    </row>
    <row r="258" spans="1:14" ht="15">
      <c r="A258" s="20" t="s">
        <v>169</v>
      </c>
      <c r="B258" s="20" t="s">
        <v>89</v>
      </c>
      <c r="C258" s="20" t="s">
        <v>16</v>
      </c>
      <c r="D258" s="20" t="s">
        <v>17</v>
      </c>
      <c r="E258" s="21">
        <v>46064</v>
      </c>
      <c r="F258" s="22">
        <v>0.19305555555555556</v>
      </c>
      <c r="G258" s="20">
        <v>6.97</v>
      </c>
      <c r="H258" s="20">
        <v>2.83</v>
      </c>
      <c r="I258" s="20">
        <v>9.8000000000000007</v>
      </c>
      <c r="J258" s="20"/>
      <c r="K258" s="20"/>
      <c r="L258" s="7" t="b">
        <f t="shared" si="8"/>
        <v>0</v>
      </c>
      <c r="M258">
        <v>1</v>
      </c>
      <c r="N258" s="7">
        <f t="shared" si="9"/>
        <v>3.462897526501767</v>
      </c>
    </row>
    <row r="259" spans="1:14" ht="15">
      <c r="A259" s="20" t="s">
        <v>169</v>
      </c>
      <c r="B259" s="20" t="s">
        <v>91</v>
      </c>
      <c r="C259" s="20" t="s">
        <v>16</v>
      </c>
      <c r="D259" s="20" t="s">
        <v>17</v>
      </c>
      <c r="E259" s="21">
        <v>46064</v>
      </c>
      <c r="F259" s="22">
        <v>0.19027777777777777</v>
      </c>
      <c r="G259" s="20">
        <v>10.25</v>
      </c>
      <c r="H259" s="20">
        <v>3.05</v>
      </c>
      <c r="I259" s="20">
        <v>13.3</v>
      </c>
      <c r="J259" s="20"/>
      <c r="K259" s="20"/>
      <c r="L259" s="7" t="b">
        <f t="shared" si="8"/>
        <v>0</v>
      </c>
      <c r="M259">
        <v>1</v>
      </c>
      <c r="N259" s="7">
        <f t="shared" si="9"/>
        <v>4.3606557377049189</v>
      </c>
    </row>
    <row r="260" spans="1:14" ht="15">
      <c r="A260" s="20" t="s">
        <v>169</v>
      </c>
      <c r="B260" s="20" t="s">
        <v>220</v>
      </c>
      <c r="C260" s="20" t="s">
        <v>16</v>
      </c>
      <c r="D260" s="20" t="s">
        <v>17</v>
      </c>
      <c r="E260" s="21">
        <v>46064</v>
      </c>
      <c r="F260" s="22">
        <v>0.1875</v>
      </c>
      <c r="G260" s="20">
        <v>9.43</v>
      </c>
      <c r="H260" s="20">
        <v>2.27</v>
      </c>
      <c r="I260" s="20">
        <v>11.7</v>
      </c>
      <c r="J260" s="20"/>
      <c r="K260" s="20"/>
      <c r="L260" s="7" t="b">
        <f t="shared" si="8"/>
        <v>0</v>
      </c>
      <c r="M260">
        <v>1</v>
      </c>
      <c r="N260" s="7">
        <f t="shared" si="9"/>
        <v>5.1541850220264314</v>
      </c>
    </row>
    <row r="261" spans="1:14" ht="15">
      <c r="A261" s="20" t="s">
        <v>169</v>
      </c>
      <c r="B261" s="20" t="s">
        <v>221</v>
      </c>
      <c r="C261" s="20" t="s">
        <v>16</v>
      </c>
      <c r="D261" s="20" t="s">
        <v>17</v>
      </c>
      <c r="E261" s="21">
        <v>46064</v>
      </c>
      <c r="F261" s="22">
        <v>0.18541666666666667</v>
      </c>
      <c r="G261" s="20">
        <v>2.4300000000000002</v>
      </c>
      <c r="H261" s="20">
        <v>3.47</v>
      </c>
      <c r="I261" s="20">
        <v>5.9</v>
      </c>
      <c r="J261" s="20"/>
      <c r="K261" s="20"/>
      <c r="L261" s="7" t="b">
        <f t="shared" si="8"/>
        <v>0</v>
      </c>
      <c r="M261">
        <v>1</v>
      </c>
      <c r="N261" s="7">
        <f t="shared" si="9"/>
        <v>1.7002881844380404</v>
      </c>
    </row>
    <row r="262" spans="1:14" ht="15">
      <c r="A262" s="20" t="s">
        <v>169</v>
      </c>
      <c r="B262" s="20" t="s">
        <v>92</v>
      </c>
      <c r="C262" s="20" t="s">
        <v>16</v>
      </c>
      <c r="D262" s="20" t="s">
        <v>17</v>
      </c>
      <c r="E262" s="21">
        <v>46064</v>
      </c>
      <c r="F262" s="22">
        <v>0.18263888888888888</v>
      </c>
      <c r="G262" s="20">
        <v>8.5299999999999994</v>
      </c>
      <c r="H262" s="20">
        <v>2.67</v>
      </c>
      <c r="I262" s="20">
        <v>11.2</v>
      </c>
      <c r="J262" s="20"/>
      <c r="K262" s="20"/>
      <c r="L262" s="7" t="b">
        <f t="shared" si="8"/>
        <v>0</v>
      </c>
      <c r="M262">
        <v>1</v>
      </c>
      <c r="N262" s="7">
        <f t="shared" si="9"/>
        <v>4.1947565543071157</v>
      </c>
    </row>
    <row r="263" spans="1:14" ht="15">
      <c r="A263" s="20" t="s">
        <v>169</v>
      </c>
      <c r="B263" s="20" t="s">
        <v>93</v>
      </c>
      <c r="C263" s="20" t="s">
        <v>16</v>
      </c>
      <c r="D263" s="20" t="s">
        <v>17</v>
      </c>
      <c r="E263" s="21">
        <v>46064</v>
      </c>
      <c r="F263" s="22">
        <v>0.18055555555555555</v>
      </c>
      <c r="G263" s="20">
        <v>9.8800000000000008</v>
      </c>
      <c r="H263" s="20">
        <v>3.42</v>
      </c>
      <c r="I263" s="20">
        <v>13.3</v>
      </c>
      <c r="J263" s="20"/>
      <c r="K263" s="20"/>
      <c r="L263" s="7" t="b">
        <f t="shared" si="8"/>
        <v>0</v>
      </c>
      <c r="M263">
        <v>1</v>
      </c>
      <c r="N263" s="7">
        <f t="shared" si="9"/>
        <v>3.8888888888888893</v>
      </c>
    </row>
    <row r="264" spans="1:14" ht="15">
      <c r="A264" s="20" t="s">
        <v>169</v>
      </c>
      <c r="B264" s="20" t="s">
        <v>222</v>
      </c>
      <c r="C264" s="20" t="s">
        <v>16</v>
      </c>
      <c r="D264" s="20" t="s">
        <v>17</v>
      </c>
      <c r="E264" s="21">
        <v>46064</v>
      </c>
      <c r="F264" s="22">
        <v>0.17708333333333334</v>
      </c>
      <c r="G264" s="20">
        <v>5.28</v>
      </c>
      <c r="H264" s="20">
        <v>7.62</v>
      </c>
      <c r="I264" s="20">
        <v>12.9</v>
      </c>
      <c r="J264" s="20"/>
      <c r="K264" s="20"/>
      <c r="L264" s="7" t="b">
        <f t="shared" si="8"/>
        <v>0</v>
      </c>
      <c r="M264">
        <v>1</v>
      </c>
      <c r="N264" s="7">
        <f t="shared" si="9"/>
        <v>1.6929133858267718</v>
      </c>
    </row>
    <row r="265" spans="1:14" ht="15">
      <c r="A265" s="20" t="s">
        <v>169</v>
      </c>
      <c r="B265" s="20" t="s">
        <v>204</v>
      </c>
      <c r="C265" s="20" t="s">
        <v>16</v>
      </c>
      <c r="D265" s="20" t="s">
        <v>17</v>
      </c>
      <c r="E265" s="21">
        <v>46064</v>
      </c>
      <c r="F265" s="22">
        <v>0.13472222222222222</v>
      </c>
      <c r="G265" s="20">
        <v>9.82</v>
      </c>
      <c r="H265" s="20">
        <v>6.48</v>
      </c>
      <c r="I265" s="20">
        <v>16.3</v>
      </c>
      <c r="J265" s="20"/>
      <c r="K265" s="20"/>
      <c r="L265" s="7" t="b">
        <f t="shared" si="8"/>
        <v>0</v>
      </c>
      <c r="M265">
        <v>1</v>
      </c>
      <c r="N265" s="7">
        <f t="shared" si="9"/>
        <v>2.5154320987654319</v>
      </c>
    </row>
    <row r="266" spans="1:14" ht="15">
      <c r="A266" s="20" t="s">
        <v>169</v>
      </c>
      <c r="B266" s="20" t="s">
        <v>223</v>
      </c>
      <c r="C266" s="20" t="s">
        <v>16</v>
      </c>
      <c r="D266" s="20" t="s">
        <v>17</v>
      </c>
      <c r="E266" s="21">
        <v>46064</v>
      </c>
      <c r="F266" s="22">
        <v>0.12916666666666668</v>
      </c>
      <c r="G266" s="20">
        <v>7.57</v>
      </c>
      <c r="H266" s="20">
        <v>3.13</v>
      </c>
      <c r="I266" s="20">
        <v>10.7</v>
      </c>
      <c r="J266" s="20"/>
      <c r="K266" s="20"/>
      <c r="L266" s="7" t="b">
        <f t="shared" si="8"/>
        <v>0</v>
      </c>
      <c r="M266">
        <v>1</v>
      </c>
      <c r="N266" s="7">
        <f t="shared" si="9"/>
        <v>3.4185303514376995</v>
      </c>
    </row>
    <row r="267" spans="1:14" ht="15">
      <c r="A267" s="20" t="s">
        <v>169</v>
      </c>
      <c r="B267" s="20" t="s">
        <v>94</v>
      </c>
      <c r="C267" s="20" t="s">
        <v>16</v>
      </c>
      <c r="D267" s="20" t="s">
        <v>17</v>
      </c>
      <c r="E267" s="21">
        <v>46064</v>
      </c>
      <c r="F267" s="22">
        <v>0.12638888888888888</v>
      </c>
      <c r="G267" s="20">
        <v>10.37</v>
      </c>
      <c r="H267" s="20">
        <v>5.33</v>
      </c>
      <c r="I267" s="20">
        <v>15.7</v>
      </c>
      <c r="J267" s="20"/>
      <c r="K267" s="20"/>
      <c r="L267" s="7" t="b">
        <f t="shared" si="8"/>
        <v>0</v>
      </c>
      <c r="M267">
        <v>1</v>
      </c>
      <c r="N267" s="7">
        <f t="shared" si="9"/>
        <v>2.9455909943714822</v>
      </c>
    </row>
    <row r="268" spans="1:14" ht="15">
      <c r="A268" s="20" t="s">
        <v>169</v>
      </c>
      <c r="B268" s="20" t="s">
        <v>95</v>
      </c>
      <c r="C268" s="20" t="s">
        <v>16</v>
      </c>
      <c r="D268" s="20" t="s">
        <v>17</v>
      </c>
      <c r="E268" s="21">
        <v>46064</v>
      </c>
      <c r="F268" s="22">
        <v>0.12222222222222222</v>
      </c>
      <c r="G268" s="20">
        <v>7.58</v>
      </c>
      <c r="H268" s="20">
        <v>4.62</v>
      </c>
      <c r="I268" s="20">
        <v>12.2</v>
      </c>
      <c r="J268" s="20"/>
      <c r="K268" s="20"/>
      <c r="L268" s="7" t="b">
        <f t="shared" si="8"/>
        <v>0</v>
      </c>
      <c r="M268">
        <v>1</v>
      </c>
      <c r="N268" s="7">
        <f t="shared" si="9"/>
        <v>2.6406926406926403</v>
      </c>
    </row>
    <row r="269" spans="1:14" ht="15">
      <c r="A269" s="20" t="s">
        <v>169</v>
      </c>
      <c r="B269" s="20" t="s">
        <v>96</v>
      </c>
      <c r="C269" s="20" t="s">
        <v>16</v>
      </c>
      <c r="D269" s="20" t="s">
        <v>17</v>
      </c>
      <c r="E269" s="21">
        <v>46064</v>
      </c>
      <c r="F269" s="22">
        <v>0.11805555555555555</v>
      </c>
      <c r="G269" s="20">
        <v>5.17</v>
      </c>
      <c r="H269" s="20">
        <v>5.93</v>
      </c>
      <c r="I269" s="20">
        <v>11.1</v>
      </c>
      <c r="J269" s="20"/>
      <c r="K269" s="20"/>
      <c r="L269" s="7" t="b">
        <f t="shared" si="8"/>
        <v>0</v>
      </c>
      <c r="M269">
        <v>1</v>
      </c>
      <c r="N269" s="7">
        <f t="shared" si="9"/>
        <v>1.8718381112984823</v>
      </c>
    </row>
    <row r="270" spans="1:14" ht="15">
      <c r="A270" s="20" t="s">
        <v>169</v>
      </c>
      <c r="B270" s="20" t="s">
        <v>224</v>
      </c>
      <c r="C270" s="20" t="s">
        <v>16</v>
      </c>
      <c r="D270" s="20" t="s">
        <v>17</v>
      </c>
      <c r="E270" s="21">
        <v>46064</v>
      </c>
      <c r="F270" s="22">
        <v>0.11388888888888889</v>
      </c>
      <c r="G270" s="20">
        <v>4.07</v>
      </c>
      <c r="H270" s="20">
        <v>5.03</v>
      </c>
      <c r="I270" s="20">
        <v>9.1</v>
      </c>
      <c r="J270" s="20"/>
      <c r="K270" s="20"/>
      <c r="L270" s="7" t="b">
        <f t="shared" si="8"/>
        <v>0</v>
      </c>
      <c r="M270">
        <v>1</v>
      </c>
      <c r="N270" s="7">
        <f t="shared" si="9"/>
        <v>1.8091451292246519</v>
      </c>
    </row>
    <row r="271" spans="1:14" ht="15">
      <c r="A271" s="20" t="s">
        <v>169</v>
      </c>
      <c r="B271" s="20" t="s">
        <v>97</v>
      </c>
      <c r="C271" s="20" t="s">
        <v>16</v>
      </c>
      <c r="D271" s="20" t="s">
        <v>17</v>
      </c>
      <c r="E271" s="21">
        <v>46064</v>
      </c>
      <c r="F271" s="22">
        <v>0.10972222222222222</v>
      </c>
      <c r="G271" s="20">
        <v>0.82</v>
      </c>
      <c r="H271" s="20">
        <v>8.2799999999999994</v>
      </c>
      <c r="I271" s="20">
        <v>9.1</v>
      </c>
      <c r="J271" s="20"/>
      <c r="K271" s="20"/>
      <c r="L271" s="7" t="b">
        <f t="shared" si="8"/>
        <v>0</v>
      </c>
      <c r="M271">
        <v>1</v>
      </c>
      <c r="N271" s="7">
        <f t="shared" si="9"/>
        <v>1.0990338164251208</v>
      </c>
    </row>
    <row r="272" spans="1:14" ht="15">
      <c r="A272" s="20" t="s">
        <v>169</v>
      </c>
      <c r="B272" s="20" t="s">
        <v>90</v>
      </c>
      <c r="C272" s="20" t="s">
        <v>16</v>
      </c>
      <c r="D272" s="20" t="s">
        <v>17</v>
      </c>
      <c r="E272" s="21">
        <v>46064</v>
      </c>
      <c r="F272" s="22">
        <v>0.10138888888888889</v>
      </c>
      <c r="G272" s="20">
        <v>8.4499999999999993</v>
      </c>
      <c r="H272" s="20">
        <v>6.45</v>
      </c>
      <c r="I272" s="20">
        <v>14.9</v>
      </c>
      <c r="J272" s="20"/>
      <c r="K272" s="20"/>
      <c r="L272" s="7" t="b">
        <f t="shared" si="8"/>
        <v>0</v>
      </c>
      <c r="M272">
        <v>1</v>
      </c>
      <c r="N272" s="7">
        <f t="shared" si="9"/>
        <v>2.3100775193798451</v>
      </c>
    </row>
    <row r="273" spans="1:14" ht="15">
      <c r="A273" s="20" t="s">
        <v>169</v>
      </c>
      <c r="B273" s="20" t="s">
        <v>205</v>
      </c>
      <c r="C273" s="20" t="s">
        <v>19</v>
      </c>
      <c r="D273" s="20" t="s">
        <v>17</v>
      </c>
      <c r="E273" s="21">
        <v>46064</v>
      </c>
      <c r="F273" s="22">
        <v>9.583333333333334E-2</v>
      </c>
      <c r="G273" s="20">
        <v>8.82</v>
      </c>
      <c r="H273" s="20">
        <v>8.18</v>
      </c>
      <c r="I273" s="20">
        <v>17</v>
      </c>
      <c r="J273" s="20"/>
      <c r="K273" s="20"/>
      <c r="L273" s="7" t="b">
        <f t="shared" si="8"/>
        <v>0</v>
      </c>
      <c r="M273">
        <v>1</v>
      </c>
      <c r="N273" s="7">
        <f t="shared" si="9"/>
        <v>2.0782396088019559</v>
      </c>
    </row>
    <row r="274" spans="1:14" ht="15">
      <c r="A274" s="20" t="s">
        <v>169</v>
      </c>
      <c r="B274" s="20" t="s">
        <v>99</v>
      </c>
      <c r="C274" s="20" t="s">
        <v>16</v>
      </c>
      <c r="D274" s="20" t="s">
        <v>17</v>
      </c>
      <c r="E274" s="21">
        <v>46064</v>
      </c>
      <c r="F274" s="22">
        <v>8.819444444444445E-2</v>
      </c>
      <c r="G274" s="20">
        <v>4.17</v>
      </c>
      <c r="H274" s="20">
        <v>8.23</v>
      </c>
      <c r="I274" s="20">
        <v>12.4</v>
      </c>
      <c r="J274" s="20"/>
      <c r="K274" s="20"/>
      <c r="L274" s="7" t="b">
        <f t="shared" si="8"/>
        <v>0</v>
      </c>
      <c r="M274">
        <v>1</v>
      </c>
      <c r="N274" s="7">
        <f t="shared" si="9"/>
        <v>1.5066828675577157</v>
      </c>
    </row>
    <row r="275" spans="1:14" ht="15">
      <c r="A275" s="20" t="s">
        <v>169</v>
      </c>
      <c r="B275" s="20" t="s">
        <v>100</v>
      </c>
      <c r="C275" s="20" t="s">
        <v>16</v>
      </c>
      <c r="D275" s="20" t="s">
        <v>17</v>
      </c>
      <c r="E275" s="21">
        <v>46064</v>
      </c>
      <c r="F275" s="22">
        <v>8.1250000000000003E-2</v>
      </c>
      <c r="G275" s="20">
        <v>6.85</v>
      </c>
      <c r="H275" s="20">
        <v>4.55</v>
      </c>
      <c r="I275" s="20">
        <v>11.4</v>
      </c>
      <c r="J275" s="20"/>
      <c r="K275" s="20"/>
      <c r="L275" s="7" t="b">
        <f t="shared" si="8"/>
        <v>0</v>
      </c>
      <c r="M275">
        <v>1</v>
      </c>
      <c r="N275" s="7">
        <f t="shared" si="9"/>
        <v>2.5054945054945055</v>
      </c>
    </row>
    <row r="276" spans="1:14" ht="15">
      <c r="A276" s="20" t="s">
        <v>169</v>
      </c>
      <c r="B276" s="20" t="s">
        <v>225</v>
      </c>
      <c r="C276" s="20" t="s">
        <v>16</v>
      </c>
      <c r="D276" s="20" t="s">
        <v>17</v>
      </c>
      <c r="E276" s="21">
        <v>46064</v>
      </c>
      <c r="F276" s="22">
        <v>7.7083333333333337E-2</v>
      </c>
      <c r="G276" s="20">
        <v>9.25</v>
      </c>
      <c r="H276" s="20">
        <v>5.35</v>
      </c>
      <c r="I276" s="20">
        <v>14.6</v>
      </c>
      <c r="J276" s="20"/>
      <c r="K276" s="20"/>
      <c r="L276" s="7" t="b">
        <f t="shared" si="8"/>
        <v>0</v>
      </c>
      <c r="M276">
        <v>1</v>
      </c>
      <c r="N276" s="7">
        <f t="shared" si="9"/>
        <v>2.7289719626168227</v>
      </c>
    </row>
    <row r="277" spans="1:14" ht="15">
      <c r="A277" s="20" t="s">
        <v>169</v>
      </c>
      <c r="B277" s="20" t="s">
        <v>101</v>
      </c>
      <c r="C277" s="20" t="s">
        <v>16</v>
      </c>
      <c r="D277" s="20" t="s">
        <v>17</v>
      </c>
      <c r="E277" s="21">
        <v>46064</v>
      </c>
      <c r="F277" s="22">
        <v>6.805555555555555E-2</v>
      </c>
      <c r="G277" s="20">
        <v>6.48</v>
      </c>
      <c r="H277" s="20">
        <v>6.42</v>
      </c>
      <c r="I277" s="20">
        <v>12.9</v>
      </c>
      <c r="J277" s="20"/>
      <c r="K277" s="20"/>
      <c r="L277" s="7" t="b">
        <f t="shared" si="8"/>
        <v>0</v>
      </c>
      <c r="M277">
        <v>1</v>
      </c>
      <c r="N277" s="7">
        <f t="shared" si="9"/>
        <v>2.0093457943925235</v>
      </c>
    </row>
    <row r="278" spans="1:14" ht="15">
      <c r="A278" s="20" t="s">
        <v>169</v>
      </c>
      <c r="B278" s="20" t="s">
        <v>103</v>
      </c>
      <c r="C278" s="20" t="s">
        <v>16</v>
      </c>
      <c r="D278" s="20" t="s">
        <v>17</v>
      </c>
      <c r="E278" s="21">
        <v>46064</v>
      </c>
      <c r="F278" s="22">
        <v>6.3194444444444442E-2</v>
      </c>
      <c r="G278" s="20">
        <v>8.7799999999999994</v>
      </c>
      <c r="H278" s="20">
        <v>7.22</v>
      </c>
      <c r="I278" s="20">
        <v>16</v>
      </c>
      <c r="J278" s="20"/>
      <c r="K278" s="20"/>
      <c r="L278" s="7" t="b">
        <f t="shared" si="8"/>
        <v>0</v>
      </c>
      <c r="M278">
        <v>1</v>
      </c>
      <c r="N278" s="7">
        <f t="shared" si="9"/>
        <v>2.21606648199446</v>
      </c>
    </row>
    <row r="279" spans="1:14" ht="15">
      <c r="A279" s="20" t="s">
        <v>169</v>
      </c>
      <c r="B279" s="20" t="s">
        <v>104</v>
      </c>
      <c r="C279" s="20" t="s">
        <v>16</v>
      </c>
      <c r="D279" s="20" t="s">
        <v>17</v>
      </c>
      <c r="E279" s="21">
        <v>46064</v>
      </c>
      <c r="F279" s="22">
        <v>5.7638888888888892E-2</v>
      </c>
      <c r="G279" s="20">
        <v>2.52</v>
      </c>
      <c r="H279" s="20">
        <v>10.68</v>
      </c>
      <c r="I279" s="20">
        <v>13.2</v>
      </c>
      <c r="J279" s="20"/>
      <c r="K279" s="20"/>
      <c r="L279" s="7" t="b">
        <f t="shared" si="8"/>
        <v>0</v>
      </c>
      <c r="M279">
        <v>1</v>
      </c>
      <c r="N279" s="7">
        <f t="shared" si="9"/>
        <v>1.2359550561797752</v>
      </c>
    </row>
    <row r="280" spans="1:14" ht="15">
      <c r="A280" s="20" t="s">
        <v>169</v>
      </c>
      <c r="B280" s="20" t="s">
        <v>226</v>
      </c>
      <c r="C280" s="20" t="s">
        <v>16</v>
      </c>
      <c r="D280" s="20" t="s">
        <v>17</v>
      </c>
      <c r="E280" s="21">
        <v>46064</v>
      </c>
      <c r="F280" s="22">
        <v>4.9305555555555554E-2</v>
      </c>
      <c r="G280" s="20">
        <v>3.48</v>
      </c>
      <c r="H280" s="20">
        <v>2.42</v>
      </c>
      <c r="I280" s="20">
        <v>5.9</v>
      </c>
      <c r="J280" s="20"/>
      <c r="K280" s="20"/>
      <c r="L280" s="7" t="b">
        <f t="shared" si="8"/>
        <v>0</v>
      </c>
      <c r="M280">
        <v>1</v>
      </c>
      <c r="N280" s="7">
        <f t="shared" si="9"/>
        <v>2.4380165289256199</v>
      </c>
    </row>
    <row r="281" spans="1:14" ht="15">
      <c r="A281" s="20" t="s">
        <v>169</v>
      </c>
      <c r="B281" s="20" t="s">
        <v>111</v>
      </c>
      <c r="C281" s="20" t="s">
        <v>25</v>
      </c>
      <c r="D281" s="20" t="s">
        <v>17</v>
      </c>
      <c r="E281" s="21">
        <v>46064</v>
      </c>
      <c r="F281" s="22">
        <v>4.7222222222222221E-2</v>
      </c>
      <c r="G281" s="20">
        <v>-2.88</v>
      </c>
      <c r="H281" s="20">
        <v>2.88</v>
      </c>
      <c r="I281" s="20">
        <v>0</v>
      </c>
      <c r="J281" s="20" t="s">
        <v>26</v>
      </c>
      <c r="K281" s="20" t="s">
        <v>19</v>
      </c>
      <c r="L281" s="7" t="b">
        <f t="shared" si="8"/>
        <v>1</v>
      </c>
      <c r="M281">
        <v>1</v>
      </c>
      <c r="N281" s="7">
        <f t="shared" si="9"/>
        <v>0</v>
      </c>
    </row>
    <row r="282" spans="1:14" ht="15">
      <c r="A282" s="20" t="s">
        <v>169</v>
      </c>
      <c r="B282" s="20" t="s">
        <v>205</v>
      </c>
      <c r="C282" s="20" t="s">
        <v>25</v>
      </c>
      <c r="D282" s="20" t="s">
        <v>17</v>
      </c>
      <c r="E282" s="21">
        <v>46064</v>
      </c>
      <c r="F282" s="22">
        <v>4.4444444444444446E-2</v>
      </c>
      <c r="G282" s="20">
        <v>-16.399999999999999</v>
      </c>
      <c r="H282" s="20">
        <v>16.399999999999999</v>
      </c>
      <c r="I282" s="20">
        <v>0</v>
      </c>
      <c r="J282" s="20" t="s">
        <v>26</v>
      </c>
      <c r="K282" s="20" t="s">
        <v>19</v>
      </c>
      <c r="L282" s="7" t="b">
        <f t="shared" si="8"/>
        <v>1</v>
      </c>
      <c r="M282">
        <v>1</v>
      </c>
      <c r="N282" s="7">
        <f t="shared" si="9"/>
        <v>0</v>
      </c>
    </row>
    <row r="283" spans="1:14" ht="15">
      <c r="A283" s="20" t="s">
        <v>169</v>
      </c>
      <c r="B283" s="20" t="s">
        <v>111</v>
      </c>
      <c r="C283" s="20" t="s">
        <v>19</v>
      </c>
      <c r="D283" s="20" t="s">
        <v>17</v>
      </c>
      <c r="E283" s="21">
        <v>46064</v>
      </c>
      <c r="F283" s="22">
        <v>1.4583333333333334E-2</v>
      </c>
      <c r="G283" s="20">
        <v>16.350000000000001</v>
      </c>
      <c r="H283" s="20">
        <v>20.350000000000001</v>
      </c>
      <c r="I283" s="20">
        <v>36.700000000000003</v>
      </c>
      <c r="J283" s="20"/>
      <c r="K283" s="20"/>
      <c r="L283" s="7" t="b">
        <f t="shared" si="8"/>
        <v>0</v>
      </c>
      <c r="M283">
        <v>1</v>
      </c>
      <c r="N283" s="7">
        <f t="shared" si="9"/>
        <v>1.8034398034398034</v>
      </c>
    </row>
    <row r="284" spans="1:14" ht="15">
      <c r="A284" s="20" t="s">
        <v>169</v>
      </c>
      <c r="B284" s="20" t="s">
        <v>205</v>
      </c>
      <c r="C284" s="20" t="s">
        <v>25</v>
      </c>
      <c r="D284" s="20" t="s">
        <v>17</v>
      </c>
      <c r="E284" s="21">
        <v>46063</v>
      </c>
      <c r="F284" s="22">
        <v>0.9916666666666667</v>
      </c>
      <c r="G284" s="20">
        <v>-9.77</v>
      </c>
      <c r="H284" s="20">
        <v>9.77</v>
      </c>
      <c r="I284" s="20">
        <v>0</v>
      </c>
      <c r="J284" s="20" t="s">
        <v>26</v>
      </c>
      <c r="K284" s="20" t="s">
        <v>19</v>
      </c>
      <c r="L284" s="7" t="b">
        <f t="shared" si="8"/>
        <v>1</v>
      </c>
      <c r="M284">
        <v>1</v>
      </c>
      <c r="N284" s="7">
        <f t="shared" si="9"/>
        <v>0</v>
      </c>
    </row>
    <row r="285" spans="1:14" ht="15">
      <c r="A285" s="20" t="s">
        <v>169</v>
      </c>
      <c r="B285" s="20" t="s">
        <v>227</v>
      </c>
      <c r="C285" s="20" t="s">
        <v>16</v>
      </c>
      <c r="D285" s="20" t="s">
        <v>17</v>
      </c>
      <c r="E285" s="21">
        <v>46063</v>
      </c>
      <c r="F285" s="22">
        <v>0.33958333333333335</v>
      </c>
      <c r="G285" s="20">
        <v>4.78</v>
      </c>
      <c r="H285" s="20">
        <v>1.1200000000000001</v>
      </c>
      <c r="I285" s="20">
        <v>5.9</v>
      </c>
      <c r="J285" s="20"/>
      <c r="K285" s="20"/>
      <c r="L285" s="7" t="b">
        <f t="shared" si="8"/>
        <v>0</v>
      </c>
      <c r="M285">
        <v>1</v>
      </c>
      <c r="N285" s="7">
        <f t="shared" si="9"/>
        <v>5.2678571428571423</v>
      </c>
    </row>
    <row r="286" spans="1:14" ht="15">
      <c r="A286" s="20" t="s">
        <v>169</v>
      </c>
      <c r="B286" s="20" t="s">
        <v>228</v>
      </c>
      <c r="C286" s="20" t="s">
        <v>16</v>
      </c>
      <c r="D286" s="20" t="s">
        <v>17</v>
      </c>
      <c r="E286" s="21">
        <v>46063</v>
      </c>
      <c r="F286" s="22">
        <v>0.33819444444444446</v>
      </c>
      <c r="G286" s="20">
        <v>-3.6</v>
      </c>
      <c r="H286" s="20">
        <v>11.4</v>
      </c>
      <c r="I286" s="20">
        <v>7.8</v>
      </c>
      <c r="J286" s="20"/>
      <c r="K286" s="20"/>
      <c r="L286" s="7" t="b">
        <f t="shared" si="8"/>
        <v>0</v>
      </c>
      <c r="M286">
        <v>1</v>
      </c>
      <c r="N286" s="7">
        <f t="shared" si="9"/>
        <v>0.68421052631578949</v>
      </c>
    </row>
    <row r="287" spans="1:14" ht="15">
      <c r="A287" s="20" t="s">
        <v>169</v>
      </c>
      <c r="B287" s="20" t="s">
        <v>229</v>
      </c>
      <c r="C287" s="20" t="s">
        <v>19</v>
      </c>
      <c r="D287" s="20" t="s">
        <v>17</v>
      </c>
      <c r="E287" s="21">
        <v>46063</v>
      </c>
      <c r="F287" s="22">
        <v>0.32916666666666666</v>
      </c>
      <c r="G287" s="20">
        <v>-2.33</v>
      </c>
      <c r="H287" s="20">
        <v>8.5299999999999994</v>
      </c>
      <c r="I287" s="20">
        <v>6.2</v>
      </c>
      <c r="J287" s="20"/>
      <c r="K287" s="20"/>
      <c r="L287" s="7" t="b">
        <f t="shared" si="8"/>
        <v>0</v>
      </c>
      <c r="M287">
        <v>1</v>
      </c>
      <c r="N287" s="7">
        <f t="shared" si="9"/>
        <v>0.72684642438452529</v>
      </c>
    </row>
    <row r="288" spans="1:14" ht="15">
      <c r="A288" s="20" t="s">
        <v>169</v>
      </c>
      <c r="B288" s="20" t="s">
        <v>230</v>
      </c>
      <c r="C288" s="20" t="s">
        <v>19</v>
      </c>
      <c r="D288" s="20" t="s">
        <v>17</v>
      </c>
      <c r="E288" s="21">
        <v>46063</v>
      </c>
      <c r="F288" s="22">
        <v>0.32222222222222224</v>
      </c>
      <c r="G288" s="20">
        <v>6.72</v>
      </c>
      <c r="H288" s="20">
        <v>3.78</v>
      </c>
      <c r="I288" s="20">
        <v>10.5</v>
      </c>
      <c r="J288" s="20"/>
      <c r="K288" s="20"/>
      <c r="L288" s="7" t="b">
        <f t="shared" si="8"/>
        <v>0</v>
      </c>
      <c r="M288">
        <v>1</v>
      </c>
      <c r="N288" s="7">
        <f t="shared" si="9"/>
        <v>2.7777777777777781</v>
      </c>
    </row>
    <row r="289" spans="1:14" ht="15">
      <c r="A289" s="20" t="s">
        <v>169</v>
      </c>
      <c r="B289" s="20" t="s">
        <v>231</v>
      </c>
      <c r="C289" s="20" t="s">
        <v>19</v>
      </c>
      <c r="D289" s="20" t="s">
        <v>17</v>
      </c>
      <c r="E289" s="21">
        <v>46063</v>
      </c>
      <c r="F289" s="22">
        <v>0.31874999999999998</v>
      </c>
      <c r="G289" s="20">
        <v>13.7</v>
      </c>
      <c r="H289" s="20">
        <v>2.1</v>
      </c>
      <c r="I289" s="20">
        <v>15.8</v>
      </c>
      <c r="J289" s="20"/>
      <c r="K289" s="20"/>
      <c r="L289" s="7" t="b">
        <f t="shared" si="8"/>
        <v>0</v>
      </c>
      <c r="M289">
        <v>1</v>
      </c>
      <c r="N289" s="7">
        <f t="shared" si="9"/>
        <v>7.5238095238095237</v>
      </c>
    </row>
    <row r="290" spans="1:14" ht="15">
      <c r="A290" s="20" t="s">
        <v>169</v>
      </c>
      <c r="B290" s="20" t="s">
        <v>232</v>
      </c>
      <c r="C290" s="20" t="s">
        <v>19</v>
      </c>
      <c r="D290" s="20" t="s">
        <v>17</v>
      </c>
      <c r="E290" s="21">
        <v>46063</v>
      </c>
      <c r="F290" s="22">
        <v>0.31666666666666665</v>
      </c>
      <c r="G290" s="20">
        <v>9.7799999999999994</v>
      </c>
      <c r="H290" s="20">
        <v>13.72</v>
      </c>
      <c r="I290" s="20">
        <v>23.5</v>
      </c>
      <c r="J290" s="20"/>
      <c r="K290" s="20"/>
      <c r="L290" s="7" t="b">
        <f t="shared" si="8"/>
        <v>0</v>
      </c>
      <c r="M290">
        <v>1</v>
      </c>
      <c r="N290" s="7">
        <f t="shared" si="9"/>
        <v>1.7128279883381923</v>
      </c>
    </row>
    <row r="291" spans="1:14" ht="15">
      <c r="A291" s="20" t="s">
        <v>169</v>
      </c>
      <c r="B291" s="20" t="s">
        <v>233</v>
      </c>
      <c r="C291" s="20" t="s">
        <v>19</v>
      </c>
      <c r="D291" s="20" t="s">
        <v>17</v>
      </c>
      <c r="E291" s="21">
        <v>46063</v>
      </c>
      <c r="F291" s="22">
        <v>0.20208333333333334</v>
      </c>
      <c r="G291" s="20">
        <v>19.87</v>
      </c>
      <c r="H291" s="20">
        <v>10.63</v>
      </c>
      <c r="I291" s="20">
        <v>30.5</v>
      </c>
      <c r="J291" s="20"/>
      <c r="K291" s="20"/>
      <c r="L291" s="7" t="b">
        <f t="shared" si="8"/>
        <v>0</v>
      </c>
      <c r="M291">
        <v>1</v>
      </c>
      <c r="N291" s="7">
        <f t="shared" si="9"/>
        <v>2.8692380056444025</v>
      </c>
    </row>
    <row r="292" spans="1:14" ht="15">
      <c r="A292" s="20" t="s">
        <v>169</v>
      </c>
      <c r="B292" s="20" t="s">
        <v>113</v>
      </c>
      <c r="C292" s="20" t="s">
        <v>16</v>
      </c>
      <c r="D292" s="20" t="s">
        <v>17</v>
      </c>
      <c r="E292" s="21">
        <v>46063</v>
      </c>
      <c r="F292" s="22">
        <v>0.17916666666666667</v>
      </c>
      <c r="G292" s="20">
        <v>2.02</v>
      </c>
      <c r="H292" s="20">
        <v>11.78</v>
      </c>
      <c r="I292" s="20">
        <v>13.8</v>
      </c>
      <c r="J292" s="20"/>
      <c r="K292" s="20"/>
      <c r="L292" s="7" t="b">
        <f t="shared" si="8"/>
        <v>0</v>
      </c>
      <c r="M292">
        <v>1</v>
      </c>
      <c r="N292" s="7">
        <f t="shared" si="9"/>
        <v>1.171477079796265</v>
      </c>
    </row>
    <row r="293" spans="1:14" ht="15">
      <c r="A293" s="20" t="s">
        <v>169</v>
      </c>
      <c r="B293" s="20" t="s">
        <v>205</v>
      </c>
      <c r="C293" s="20" t="s">
        <v>19</v>
      </c>
      <c r="D293" s="20" t="s">
        <v>17</v>
      </c>
      <c r="E293" s="21">
        <v>46063</v>
      </c>
      <c r="F293" s="22">
        <v>0.13750000000000001</v>
      </c>
      <c r="G293" s="20">
        <v>-14.12</v>
      </c>
      <c r="H293" s="20">
        <v>31.12</v>
      </c>
      <c r="I293" s="20">
        <v>17</v>
      </c>
      <c r="J293" s="20"/>
      <c r="K293" s="20"/>
      <c r="L293" s="7" t="b">
        <f t="shared" si="8"/>
        <v>0</v>
      </c>
      <c r="M293">
        <v>1</v>
      </c>
      <c r="N293" s="7">
        <f t="shared" si="9"/>
        <v>0.54627249357326479</v>
      </c>
    </row>
    <row r="294" spans="1:14" ht="15">
      <c r="A294" s="20" t="s">
        <v>169</v>
      </c>
      <c r="B294" s="20" t="s">
        <v>234</v>
      </c>
      <c r="C294" s="20" t="s">
        <v>16</v>
      </c>
      <c r="D294" s="20" t="s">
        <v>17</v>
      </c>
      <c r="E294" s="21">
        <v>46063</v>
      </c>
      <c r="F294" s="22">
        <v>8.5416666666666669E-2</v>
      </c>
      <c r="G294" s="20">
        <v>8.07</v>
      </c>
      <c r="H294" s="20">
        <v>3.33</v>
      </c>
      <c r="I294" s="20">
        <v>11.4</v>
      </c>
      <c r="J294" s="20"/>
      <c r="K294" s="20"/>
      <c r="L294" s="7" t="b">
        <f t="shared" si="8"/>
        <v>0</v>
      </c>
      <c r="M294">
        <v>1</v>
      </c>
      <c r="N294" s="7">
        <f t="shared" si="9"/>
        <v>3.4234234234234235</v>
      </c>
    </row>
    <row r="295" spans="1:14" ht="15">
      <c r="A295" s="20" t="s">
        <v>169</v>
      </c>
      <c r="B295" s="20" t="s">
        <v>235</v>
      </c>
      <c r="C295" s="20" t="s">
        <v>16</v>
      </c>
      <c r="D295" s="20" t="s">
        <v>17</v>
      </c>
      <c r="E295" s="21">
        <v>46063</v>
      </c>
      <c r="F295" s="22">
        <v>7.2916666666666671E-2</v>
      </c>
      <c r="G295" s="20">
        <v>0.65</v>
      </c>
      <c r="H295" s="20">
        <v>5.25</v>
      </c>
      <c r="I295" s="20">
        <v>5.9</v>
      </c>
      <c r="J295" s="20"/>
      <c r="K295" s="20"/>
      <c r="L295" s="7" t="b">
        <f t="shared" si="8"/>
        <v>0</v>
      </c>
      <c r="M295">
        <v>1</v>
      </c>
      <c r="N295" s="7">
        <f t="shared" si="9"/>
        <v>1.1238095238095238</v>
      </c>
    </row>
    <row r="296" spans="1:14" ht="15">
      <c r="A296" s="20" t="s">
        <v>169</v>
      </c>
      <c r="B296" s="20" t="s">
        <v>236</v>
      </c>
      <c r="C296" s="20" t="s">
        <v>16</v>
      </c>
      <c r="D296" s="20" t="s">
        <v>17</v>
      </c>
      <c r="E296" s="21">
        <v>46063</v>
      </c>
      <c r="F296" s="22">
        <v>6.8750000000000006E-2</v>
      </c>
      <c r="G296" s="20">
        <v>6.37</v>
      </c>
      <c r="H296" s="20">
        <v>4.7300000000000004</v>
      </c>
      <c r="I296" s="20">
        <v>11.1</v>
      </c>
      <c r="J296" s="20"/>
      <c r="K296" s="20"/>
      <c r="L296" s="7" t="b">
        <f t="shared" si="8"/>
        <v>0</v>
      </c>
      <c r="M296">
        <v>1</v>
      </c>
      <c r="N296" s="7">
        <f t="shared" si="9"/>
        <v>2.3467230443974629</v>
      </c>
    </row>
    <row r="297" spans="1:14" ht="15">
      <c r="A297" s="20" t="s">
        <v>169</v>
      </c>
      <c r="B297" s="20" t="s">
        <v>237</v>
      </c>
      <c r="C297" s="20" t="s">
        <v>16</v>
      </c>
      <c r="D297" s="20" t="s">
        <v>17</v>
      </c>
      <c r="E297" s="21">
        <v>46063</v>
      </c>
      <c r="F297" s="22">
        <v>6.458333333333334E-2</v>
      </c>
      <c r="G297" s="20">
        <v>2.78</v>
      </c>
      <c r="H297" s="20">
        <v>3.12</v>
      </c>
      <c r="I297" s="20">
        <v>5.9</v>
      </c>
      <c r="J297" s="20"/>
      <c r="K297" s="20"/>
      <c r="L297" s="7" t="b">
        <f t="shared" si="8"/>
        <v>0</v>
      </c>
      <c r="M297">
        <v>1</v>
      </c>
      <c r="N297" s="7">
        <f t="shared" si="9"/>
        <v>1.891025641025641</v>
      </c>
    </row>
    <row r="298" spans="1:14" ht="15">
      <c r="A298" s="20" t="s">
        <v>169</v>
      </c>
      <c r="B298" s="20" t="s">
        <v>238</v>
      </c>
      <c r="C298" s="20" t="s">
        <v>16</v>
      </c>
      <c r="D298" s="20" t="s">
        <v>17</v>
      </c>
      <c r="E298" s="21">
        <v>46063</v>
      </c>
      <c r="F298" s="22">
        <v>6.25E-2</v>
      </c>
      <c r="G298" s="20">
        <v>8.48</v>
      </c>
      <c r="H298" s="20">
        <v>4.72</v>
      </c>
      <c r="I298" s="20">
        <v>13.2</v>
      </c>
      <c r="J298" s="20"/>
      <c r="K298" s="20"/>
      <c r="L298" s="7" t="b">
        <f t="shared" si="8"/>
        <v>0</v>
      </c>
      <c r="M298">
        <v>1</v>
      </c>
      <c r="N298" s="7">
        <f t="shared" si="9"/>
        <v>2.7966101694915255</v>
      </c>
    </row>
    <row r="299" spans="1:14" ht="15">
      <c r="A299" s="20" t="s">
        <v>169</v>
      </c>
      <c r="B299" s="20" t="s">
        <v>116</v>
      </c>
      <c r="C299" s="20" t="s">
        <v>19</v>
      </c>
      <c r="D299" s="20" t="s">
        <v>17</v>
      </c>
      <c r="E299" s="21">
        <v>46063</v>
      </c>
      <c r="F299" s="22">
        <v>5.7638888888888892E-2</v>
      </c>
      <c r="G299" s="20">
        <v>1.38</v>
      </c>
      <c r="H299" s="20">
        <v>7.12</v>
      </c>
      <c r="I299" s="20">
        <v>8.5</v>
      </c>
      <c r="J299" s="20"/>
      <c r="K299" s="20"/>
      <c r="L299" s="7" t="b">
        <f t="shared" si="8"/>
        <v>0</v>
      </c>
      <c r="M299">
        <v>1</v>
      </c>
      <c r="N299" s="7">
        <f t="shared" si="9"/>
        <v>1.1938202247191012</v>
      </c>
    </row>
    <row r="300" spans="1:14" ht="15">
      <c r="A300" s="20" t="s">
        <v>169</v>
      </c>
      <c r="B300" s="20" t="s">
        <v>239</v>
      </c>
      <c r="C300" s="20" t="s">
        <v>19</v>
      </c>
      <c r="D300" s="20" t="s">
        <v>17</v>
      </c>
      <c r="E300" s="21">
        <v>46063</v>
      </c>
      <c r="F300" s="22">
        <v>3.7499999999999999E-2</v>
      </c>
      <c r="G300" s="20">
        <v>0.77</v>
      </c>
      <c r="H300" s="20">
        <v>11.03</v>
      </c>
      <c r="I300" s="20">
        <v>11.8</v>
      </c>
      <c r="J300" s="20"/>
      <c r="K300" s="20"/>
      <c r="L300" s="7" t="b">
        <f t="shared" si="8"/>
        <v>0</v>
      </c>
      <c r="M300">
        <v>1</v>
      </c>
      <c r="N300" s="7">
        <f t="shared" si="9"/>
        <v>1.0698096101541252</v>
      </c>
    </row>
    <row r="301" spans="1:14" ht="15">
      <c r="A301" s="20" t="s">
        <v>169</v>
      </c>
      <c r="B301" s="20" t="s">
        <v>240</v>
      </c>
      <c r="C301" s="20" t="s">
        <v>16</v>
      </c>
      <c r="D301" s="20" t="s">
        <v>17</v>
      </c>
      <c r="E301" s="21">
        <v>46063</v>
      </c>
      <c r="F301" s="22">
        <v>2.8472222222222222E-2</v>
      </c>
      <c r="G301" s="20">
        <v>9.3699999999999992</v>
      </c>
      <c r="H301" s="20">
        <v>3.63</v>
      </c>
      <c r="I301" s="20">
        <v>13</v>
      </c>
      <c r="J301" s="20"/>
      <c r="K301" s="20"/>
      <c r="L301" s="7" t="b">
        <f t="shared" si="8"/>
        <v>0</v>
      </c>
      <c r="M301">
        <v>1</v>
      </c>
      <c r="N301" s="7">
        <f t="shared" si="9"/>
        <v>3.5812672176308542</v>
      </c>
    </row>
    <row r="302" spans="1:14" ht="15">
      <c r="A302" s="20" t="s">
        <v>169</v>
      </c>
      <c r="B302" s="20" t="s">
        <v>241</v>
      </c>
      <c r="C302" s="20" t="s">
        <v>16</v>
      </c>
      <c r="D302" s="20" t="s">
        <v>17</v>
      </c>
      <c r="E302" s="21">
        <v>46063</v>
      </c>
      <c r="F302" s="22">
        <v>2.5694444444444443E-2</v>
      </c>
      <c r="G302" s="20">
        <v>3.42</v>
      </c>
      <c r="H302" s="20">
        <v>4.78</v>
      </c>
      <c r="I302" s="20">
        <v>8.1999999999999993</v>
      </c>
      <c r="J302" s="20"/>
      <c r="K302" s="20"/>
      <c r="L302" s="7" t="b">
        <f t="shared" si="8"/>
        <v>0</v>
      </c>
      <c r="M302">
        <v>1</v>
      </c>
      <c r="N302" s="7">
        <f t="shared" si="9"/>
        <v>1.7154811715481169</v>
      </c>
    </row>
    <row r="303" spans="1:14" ht="15">
      <c r="A303" s="20" t="s">
        <v>169</v>
      </c>
      <c r="B303" s="20" t="s">
        <v>114</v>
      </c>
      <c r="C303" s="20" t="s">
        <v>16</v>
      </c>
      <c r="D303" s="20" t="s">
        <v>17</v>
      </c>
      <c r="E303" s="21">
        <v>46063</v>
      </c>
      <c r="F303" s="22">
        <v>2.1527777777777778E-2</v>
      </c>
      <c r="G303" s="20">
        <v>-17.5</v>
      </c>
      <c r="H303" s="20">
        <v>27.1</v>
      </c>
      <c r="I303" s="20">
        <v>9.6</v>
      </c>
      <c r="J303" s="20"/>
      <c r="K303" s="20"/>
      <c r="L303" s="7" t="b">
        <f t="shared" si="8"/>
        <v>0</v>
      </c>
      <c r="M303">
        <v>1</v>
      </c>
      <c r="N303" s="7">
        <f t="shared" si="9"/>
        <v>0.35424354243542433</v>
      </c>
    </row>
    <row r="304" spans="1:14" ht="15">
      <c r="A304" s="20" t="s">
        <v>169</v>
      </c>
      <c r="B304" s="20" t="s">
        <v>242</v>
      </c>
      <c r="C304" s="20" t="s">
        <v>19</v>
      </c>
      <c r="D304" s="20" t="s">
        <v>17</v>
      </c>
      <c r="E304" s="21">
        <v>46063</v>
      </c>
      <c r="F304" s="22">
        <v>1.3888888888888889E-3</v>
      </c>
      <c r="G304" s="20">
        <v>-1.98</v>
      </c>
      <c r="H304" s="20">
        <v>4.18</v>
      </c>
      <c r="I304" s="20">
        <v>2.2000000000000002</v>
      </c>
      <c r="J304" s="20"/>
      <c r="K304" s="20"/>
      <c r="L304" s="7" t="b">
        <f t="shared" si="8"/>
        <v>0</v>
      </c>
      <c r="M304">
        <v>1</v>
      </c>
      <c r="N304" s="7">
        <f t="shared" si="9"/>
        <v>0.52631578947368429</v>
      </c>
    </row>
    <row r="305" spans="1:14" ht="15">
      <c r="A305" s="20" t="s">
        <v>169</v>
      </c>
      <c r="B305" s="20" t="s">
        <v>243</v>
      </c>
      <c r="C305" s="20" t="s">
        <v>25</v>
      </c>
      <c r="D305" s="20" t="s">
        <v>17</v>
      </c>
      <c r="E305" s="21">
        <v>46062</v>
      </c>
      <c r="F305" s="22">
        <v>0.99791666666666667</v>
      </c>
      <c r="G305" s="20">
        <v>-2.4300000000000002</v>
      </c>
      <c r="H305" s="20">
        <v>2.4300000000000002</v>
      </c>
      <c r="I305" s="20">
        <v>0</v>
      </c>
      <c r="J305" s="20" t="s">
        <v>26</v>
      </c>
      <c r="K305" s="20" t="s">
        <v>19</v>
      </c>
      <c r="L305" s="7" t="b">
        <f t="shared" si="8"/>
        <v>1</v>
      </c>
      <c r="M305">
        <v>1</v>
      </c>
      <c r="N305" s="7">
        <f t="shared" si="9"/>
        <v>0</v>
      </c>
    </row>
    <row r="306" spans="1:14" ht="15">
      <c r="A306" s="20" t="s">
        <v>169</v>
      </c>
      <c r="B306" s="20" t="s">
        <v>244</v>
      </c>
      <c r="C306" s="20" t="s">
        <v>16</v>
      </c>
      <c r="D306" s="20" t="s">
        <v>17</v>
      </c>
      <c r="E306" s="21">
        <v>46062</v>
      </c>
      <c r="F306" s="22">
        <v>0.34513888888888888</v>
      </c>
      <c r="G306" s="20">
        <v>-34.619999999999997</v>
      </c>
      <c r="H306" s="20">
        <v>44.22</v>
      </c>
      <c r="I306" s="20">
        <v>9.6</v>
      </c>
      <c r="J306" s="20"/>
      <c r="K306" s="20"/>
      <c r="L306" s="7" t="b">
        <f t="shared" si="8"/>
        <v>0</v>
      </c>
      <c r="M306">
        <v>1</v>
      </c>
      <c r="N306" s="7">
        <f t="shared" si="9"/>
        <v>0.21709633649932158</v>
      </c>
    </row>
    <row r="307" spans="1:14" ht="15">
      <c r="A307" s="20" t="s">
        <v>169</v>
      </c>
      <c r="B307" s="20" t="s">
        <v>245</v>
      </c>
      <c r="C307" s="20" t="s">
        <v>16</v>
      </c>
      <c r="D307" s="20" t="s">
        <v>17</v>
      </c>
      <c r="E307" s="21">
        <v>46062</v>
      </c>
      <c r="F307" s="22">
        <v>0.31319444444444444</v>
      </c>
      <c r="G307" s="20">
        <v>8.7799999999999994</v>
      </c>
      <c r="H307" s="20">
        <v>4.42</v>
      </c>
      <c r="I307" s="20">
        <v>13.2</v>
      </c>
      <c r="J307" s="20"/>
      <c r="K307" s="20"/>
      <c r="L307" s="7" t="b">
        <f t="shared" si="8"/>
        <v>0</v>
      </c>
      <c r="M307">
        <v>1</v>
      </c>
      <c r="N307" s="7">
        <f t="shared" si="9"/>
        <v>2.9864253393665159</v>
      </c>
    </row>
    <row r="308" spans="1:14" ht="15">
      <c r="A308" s="20" t="s">
        <v>169</v>
      </c>
      <c r="B308" s="20" t="s">
        <v>246</v>
      </c>
      <c r="C308" s="20" t="s">
        <v>16</v>
      </c>
      <c r="D308" s="20" t="s">
        <v>17</v>
      </c>
      <c r="E308" s="21">
        <v>46062</v>
      </c>
      <c r="F308" s="22">
        <v>0.30972222222222223</v>
      </c>
      <c r="G308" s="20">
        <v>2.95</v>
      </c>
      <c r="H308" s="20">
        <v>2.95</v>
      </c>
      <c r="I308" s="20">
        <v>5.9</v>
      </c>
      <c r="J308" s="20"/>
      <c r="K308" s="20"/>
      <c r="L308" s="7" t="b">
        <f t="shared" si="8"/>
        <v>0</v>
      </c>
      <c r="M308">
        <v>1</v>
      </c>
      <c r="N308" s="7">
        <f t="shared" si="9"/>
        <v>2</v>
      </c>
    </row>
    <row r="309" spans="1:14" ht="15">
      <c r="A309" s="20" t="s">
        <v>169</v>
      </c>
      <c r="B309" s="20" t="s">
        <v>247</v>
      </c>
      <c r="C309" s="20" t="s">
        <v>16</v>
      </c>
      <c r="D309" s="20" t="s">
        <v>17</v>
      </c>
      <c r="E309" s="21">
        <v>46062</v>
      </c>
      <c r="F309" s="22">
        <v>0.30694444444444446</v>
      </c>
      <c r="G309" s="20">
        <v>-0.48</v>
      </c>
      <c r="H309" s="20">
        <v>6.38</v>
      </c>
      <c r="I309" s="20">
        <v>5.9</v>
      </c>
      <c r="J309" s="20"/>
      <c r="K309" s="20"/>
      <c r="L309" s="7" t="b">
        <f t="shared" si="8"/>
        <v>0</v>
      </c>
      <c r="M309">
        <v>1</v>
      </c>
      <c r="N309" s="7">
        <f t="shared" si="9"/>
        <v>0.92476489028213171</v>
      </c>
    </row>
    <row r="310" spans="1:14" ht="15">
      <c r="A310" s="20" t="s">
        <v>169</v>
      </c>
      <c r="B310" s="20" t="s">
        <v>248</v>
      </c>
      <c r="C310" s="20" t="s">
        <v>16</v>
      </c>
      <c r="D310" s="20" t="s">
        <v>17</v>
      </c>
      <c r="E310" s="21">
        <v>46062</v>
      </c>
      <c r="F310" s="22">
        <v>0.23055555555555557</v>
      </c>
      <c r="G310" s="20">
        <v>3.22</v>
      </c>
      <c r="H310" s="20">
        <v>2.68</v>
      </c>
      <c r="I310" s="20">
        <v>5.9</v>
      </c>
      <c r="J310" s="20"/>
      <c r="K310" s="20"/>
      <c r="L310" s="7" t="b">
        <f t="shared" si="8"/>
        <v>0</v>
      </c>
      <c r="M310">
        <v>1</v>
      </c>
      <c r="N310" s="7">
        <f t="shared" si="9"/>
        <v>2.2014925373134329</v>
      </c>
    </row>
    <row r="311" spans="1:14" ht="15">
      <c r="A311" s="20" t="s">
        <v>169</v>
      </c>
      <c r="B311" s="20" t="s">
        <v>249</v>
      </c>
      <c r="C311" s="20" t="s">
        <v>16</v>
      </c>
      <c r="D311" s="20" t="s">
        <v>17</v>
      </c>
      <c r="E311" s="21">
        <v>46062</v>
      </c>
      <c r="F311" s="22">
        <v>0.22847222222222222</v>
      </c>
      <c r="G311" s="20">
        <v>8.4700000000000006</v>
      </c>
      <c r="H311" s="20">
        <v>4.43</v>
      </c>
      <c r="I311" s="20">
        <v>12.9</v>
      </c>
      <c r="J311" s="20"/>
      <c r="K311" s="20"/>
      <c r="L311" s="7" t="b">
        <f t="shared" si="8"/>
        <v>0</v>
      </c>
      <c r="M311">
        <v>1</v>
      </c>
      <c r="N311" s="7">
        <f t="shared" si="9"/>
        <v>2.9119638826185104</v>
      </c>
    </row>
    <row r="312" spans="1:14" ht="15">
      <c r="A312" s="20" t="s">
        <v>169</v>
      </c>
      <c r="B312" s="20" t="s">
        <v>250</v>
      </c>
      <c r="C312" s="20" t="s">
        <v>16</v>
      </c>
      <c r="D312" s="20" t="s">
        <v>17</v>
      </c>
      <c r="E312" s="21">
        <v>46062</v>
      </c>
      <c r="F312" s="22">
        <v>0.22013888888888888</v>
      </c>
      <c r="G312" s="20">
        <v>4.68</v>
      </c>
      <c r="H312" s="20">
        <v>1.22</v>
      </c>
      <c r="I312" s="20">
        <v>5.9</v>
      </c>
      <c r="J312" s="20"/>
      <c r="K312" s="20"/>
      <c r="L312" s="7" t="b">
        <f t="shared" si="8"/>
        <v>0</v>
      </c>
      <c r="M312">
        <v>1</v>
      </c>
      <c r="N312" s="7">
        <f t="shared" si="9"/>
        <v>4.8360655737704921</v>
      </c>
    </row>
    <row r="313" spans="1:14" ht="15">
      <c r="A313" s="20" t="s">
        <v>169</v>
      </c>
      <c r="B313" s="20" t="s">
        <v>251</v>
      </c>
      <c r="C313" s="20" t="s">
        <v>16</v>
      </c>
      <c r="D313" s="20" t="s">
        <v>17</v>
      </c>
      <c r="E313" s="21">
        <v>46062</v>
      </c>
      <c r="F313" s="22">
        <v>0.21805555555555556</v>
      </c>
      <c r="G313" s="20">
        <v>-11.08</v>
      </c>
      <c r="H313" s="20">
        <v>16.98</v>
      </c>
      <c r="I313" s="20">
        <v>5.9</v>
      </c>
      <c r="J313" s="20"/>
      <c r="K313" s="20"/>
      <c r="L313" s="7" t="b">
        <f t="shared" si="8"/>
        <v>0</v>
      </c>
      <c r="M313">
        <v>1</v>
      </c>
      <c r="N313" s="7">
        <f t="shared" si="9"/>
        <v>0.34746760895170792</v>
      </c>
    </row>
    <row r="314" spans="1:14" ht="15">
      <c r="A314" s="20" t="s">
        <v>169</v>
      </c>
      <c r="B314" s="20" t="s">
        <v>252</v>
      </c>
      <c r="C314" s="20" t="s">
        <v>16</v>
      </c>
      <c r="D314" s="20" t="s">
        <v>17</v>
      </c>
      <c r="E314" s="21">
        <v>46062</v>
      </c>
      <c r="F314" s="22">
        <v>0.20555555555555555</v>
      </c>
      <c r="G314" s="20">
        <v>0.75</v>
      </c>
      <c r="H314" s="20">
        <v>5.15</v>
      </c>
      <c r="I314" s="20">
        <v>5.9</v>
      </c>
      <c r="J314" s="20"/>
      <c r="K314" s="20"/>
      <c r="L314" s="7" t="b">
        <f t="shared" si="8"/>
        <v>0</v>
      </c>
      <c r="M314">
        <v>1</v>
      </c>
      <c r="N314" s="7">
        <f t="shared" si="9"/>
        <v>1.145631067961165</v>
      </c>
    </row>
    <row r="315" spans="1:14" ht="15">
      <c r="A315" s="20" t="s">
        <v>169</v>
      </c>
      <c r="B315" s="20" t="s">
        <v>253</v>
      </c>
      <c r="C315" s="20" t="s">
        <v>16</v>
      </c>
      <c r="D315" s="20" t="s">
        <v>17</v>
      </c>
      <c r="E315" s="21">
        <v>46062</v>
      </c>
      <c r="F315" s="22">
        <v>0.2013888888888889</v>
      </c>
      <c r="G315" s="20">
        <v>6.38</v>
      </c>
      <c r="H315" s="20">
        <v>3.02</v>
      </c>
      <c r="I315" s="20">
        <v>9.4</v>
      </c>
      <c r="J315" s="20"/>
      <c r="K315" s="20"/>
      <c r="L315" s="7" t="b">
        <f t="shared" si="8"/>
        <v>0</v>
      </c>
      <c r="M315">
        <v>1</v>
      </c>
      <c r="N315" s="7">
        <f t="shared" si="9"/>
        <v>3.1125827814569536</v>
      </c>
    </row>
    <row r="316" spans="1:14" ht="15">
      <c r="A316" s="20" t="s">
        <v>169</v>
      </c>
      <c r="B316" s="20" t="s">
        <v>254</v>
      </c>
      <c r="C316" s="20" t="s">
        <v>16</v>
      </c>
      <c r="D316" s="20" t="s">
        <v>17</v>
      </c>
      <c r="E316" s="21">
        <v>46062</v>
      </c>
      <c r="F316" s="22">
        <v>0.1986111111111111</v>
      </c>
      <c r="G316" s="20">
        <v>4.87</v>
      </c>
      <c r="H316" s="20">
        <v>5.03</v>
      </c>
      <c r="I316" s="20">
        <v>9.9</v>
      </c>
      <c r="J316" s="20"/>
      <c r="K316" s="20"/>
      <c r="L316" s="7" t="b">
        <f t="shared" si="8"/>
        <v>0</v>
      </c>
      <c r="M316">
        <v>1</v>
      </c>
      <c r="N316" s="7">
        <f t="shared" si="9"/>
        <v>1.9681908548707754</v>
      </c>
    </row>
    <row r="317" spans="1:14" ht="15">
      <c r="A317" s="20" t="s">
        <v>169</v>
      </c>
      <c r="B317" s="20" t="s">
        <v>255</v>
      </c>
      <c r="C317" s="20" t="s">
        <v>16</v>
      </c>
      <c r="D317" s="20" t="s">
        <v>17</v>
      </c>
      <c r="E317" s="21">
        <v>46062</v>
      </c>
      <c r="F317" s="22">
        <v>0.19375000000000001</v>
      </c>
      <c r="G317" s="20">
        <v>7.13</v>
      </c>
      <c r="H317" s="20">
        <v>5.47</v>
      </c>
      <c r="I317" s="20">
        <v>12.6</v>
      </c>
      <c r="J317" s="20"/>
      <c r="K317" s="20"/>
      <c r="L317" s="7" t="b">
        <f t="shared" si="8"/>
        <v>0</v>
      </c>
      <c r="M317">
        <v>1</v>
      </c>
      <c r="N317" s="7">
        <f t="shared" si="9"/>
        <v>2.3034734917733091</v>
      </c>
    </row>
    <row r="318" spans="1:14" ht="15">
      <c r="A318" s="20" t="s">
        <v>169</v>
      </c>
      <c r="B318" s="20" t="s">
        <v>256</v>
      </c>
      <c r="C318" s="20" t="s">
        <v>16</v>
      </c>
      <c r="D318" s="20" t="s">
        <v>17</v>
      </c>
      <c r="E318" s="21">
        <v>46062</v>
      </c>
      <c r="F318" s="22">
        <v>0.18819444444444444</v>
      </c>
      <c r="G318" s="20">
        <v>2.15</v>
      </c>
      <c r="H318" s="20">
        <v>3.75</v>
      </c>
      <c r="I318" s="20">
        <v>5.9</v>
      </c>
      <c r="J318" s="20"/>
      <c r="K318" s="20"/>
      <c r="L318" s="7" t="b">
        <f t="shared" si="8"/>
        <v>0</v>
      </c>
      <c r="M318">
        <v>1</v>
      </c>
      <c r="N318" s="7">
        <f t="shared" si="9"/>
        <v>1.5733333333333335</v>
      </c>
    </row>
    <row r="319" spans="1:14" ht="15">
      <c r="A319" s="20" t="s">
        <v>169</v>
      </c>
      <c r="B319" s="20" t="s">
        <v>257</v>
      </c>
      <c r="C319" s="20" t="s">
        <v>16</v>
      </c>
      <c r="D319" s="20" t="s">
        <v>17</v>
      </c>
      <c r="E319" s="21">
        <v>46062</v>
      </c>
      <c r="F319" s="22">
        <v>0.18333333333333332</v>
      </c>
      <c r="G319" s="20">
        <v>0.85</v>
      </c>
      <c r="H319" s="20">
        <v>5.05</v>
      </c>
      <c r="I319" s="20">
        <v>5.9</v>
      </c>
      <c r="J319" s="20"/>
      <c r="K319" s="20"/>
      <c r="L319" s="7" t="b">
        <f t="shared" si="8"/>
        <v>0</v>
      </c>
      <c r="M319">
        <v>1</v>
      </c>
      <c r="N319" s="7">
        <f t="shared" si="9"/>
        <v>1.1683168316831685</v>
      </c>
    </row>
    <row r="320" spans="1:14" ht="15">
      <c r="A320" s="20" t="s">
        <v>169</v>
      </c>
      <c r="B320" s="20" t="s">
        <v>258</v>
      </c>
      <c r="C320" s="20" t="s">
        <v>16</v>
      </c>
      <c r="D320" s="20" t="s">
        <v>17</v>
      </c>
      <c r="E320" s="21">
        <v>46062</v>
      </c>
      <c r="F320" s="22">
        <v>0.13819444444444445</v>
      </c>
      <c r="G320" s="20">
        <v>-3.53</v>
      </c>
      <c r="H320" s="20">
        <v>9.43</v>
      </c>
      <c r="I320" s="20">
        <v>5.9</v>
      </c>
      <c r="J320" s="20"/>
      <c r="K320" s="20"/>
      <c r="L320" s="7" t="b">
        <f t="shared" si="8"/>
        <v>0</v>
      </c>
      <c r="M320">
        <v>1</v>
      </c>
      <c r="N320" s="7">
        <f t="shared" si="9"/>
        <v>0.6256627783669142</v>
      </c>
    </row>
    <row r="321" spans="1:14" ht="15">
      <c r="A321" s="20" t="s">
        <v>169</v>
      </c>
      <c r="B321" s="20" t="s">
        <v>259</v>
      </c>
      <c r="C321" s="20" t="s">
        <v>19</v>
      </c>
      <c r="D321" s="20" t="s">
        <v>17</v>
      </c>
      <c r="E321" s="21">
        <v>46062</v>
      </c>
      <c r="F321" s="22">
        <v>0.12430555555555556</v>
      </c>
      <c r="G321" s="20">
        <v>0.05</v>
      </c>
      <c r="H321" s="20">
        <v>4.3499999999999996</v>
      </c>
      <c r="I321" s="20">
        <v>4.4000000000000004</v>
      </c>
      <c r="J321" s="20"/>
      <c r="K321" s="20"/>
      <c r="L321" s="7" t="b">
        <f t="shared" ref="L321:L384" si="10">ISNUMBER(SEARCH("X", J321))</f>
        <v>0</v>
      </c>
      <c r="M321">
        <v>1</v>
      </c>
      <c r="N321" s="7">
        <f t="shared" ref="N321:N384" si="11">IF(H321&gt;0, I321/H321, "")</f>
        <v>1.0114942528735633</v>
      </c>
    </row>
    <row r="322" spans="1:14" ht="15">
      <c r="A322" s="20" t="s">
        <v>169</v>
      </c>
      <c r="B322" s="20" t="s">
        <v>48</v>
      </c>
      <c r="C322" s="20" t="s">
        <v>25</v>
      </c>
      <c r="D322" s="20" t="s">
        <v>17</v>
      </c>
      <c r="E322" s="21">
        <v>46062</v>
      </c>
      <c r="F322" s="22">
        <v>0.12083333333333333</v>
      </c>
      <c r="G322" s="20">
        <v>-36.97</v>
      </c>
      <c r="H322" s="20">
        <v>36.97</v>
      </c>
      <c r="I322" s="20">
        <v>0</v>
      </c>
      <c r="J322" s="20" t="s">
        <v>26</v>
      </c>
      <c r="K322" s="20" t="s">
        <v>16</v>
      </c>
      <c r="L322" s="7" t="b">
        <f t="shared" si="10"/>
        <v>1</v>
      </c>
      <c r="M322">
        <v>1</v>
      </c>
      <c r="N322" s="7">
        <f t="shared" si="11"/>
        <v>0</v>
      </c>
    </row>
    <row r="323" spans="1:14" ht="15">
      <c r="A323" s="20" t="s">
        <v>169</v>
      </c>
      <c r="B323" s="20" t="s">
        <v>243</v>
      </c>
      <c r="C323" s="20" t="s">
        <v>25</v>
      </c>
      <c r="D323" s="20" t="s">
        <v>17</v>
      </c>
      <c r="E323" s="21">
        <v>46062</v>
      </c>
      <c r="F323" s="22">
        <v>6.458333333333334E-2</v>
      </c>
      <c r="G323" s="20">
        <v>-0.97</v>
      </c>
      <c r="H323" s="20">
        <v>0.97</v>
      </c>
      <c r="I323" s="20">
        <v>0</v>
      </c>
      <c r="J323" s="20" t="s">
        <v>26</v>
      </c>
      <c r="K323" s="20" t="s">
        <v>19</v>
      </c>
      <c r="L323" s="7" t="b">
        <f t="shared" si="10"/>
        <v>1</v>
      </c>
      <c r="M323">
        <v>1</v>
      </c>
      <c r="N323" s="7">
        <f t="shared" si="11"/>
        <v>0</v>
      </c>
    </row>
    <row r="324" spans="1:14" ht="15">
      <c r="A324" s="20" t="s">
        <v>169</v>
      </c>
      <c r="B324" s="20" t="s">
        <v>260</v>
      </c>
      <c r="C324" s="20" t="s">
        <v>25</v>
      </c>
      <c r="D324" s="20" t="s">
        <v>17</v>
      </c>
      <c r="E324" s="21">
        <v>46062</v>
      </c>
      <c r="F324" s="22">
        <v>6.3194444444444442E-2</v>
      </c>
      <c r="G324" s="20">
        <v>-3.15</v>
      </c>
      <c r="H324" s="20">
        <v>3.15</v>
      </c>
      <c r="I324" s="20">
        <v>0</v>
      </c>
      <c r="J324" s="20" t="s">
        <v>26</v>
      </c>
      <c r="K324" s="20" t="s">
        <v>19</v>
      </c>
      <c r="L324" s="7" t="b">
        <f t="shared" si="10"/>
        <v>1</v>
      </c>
      <c r="M324">
        <v>1</v>
      </c>
      <c r="N324" s="7">
        <f t="shared" si="11"/>
        <v>0</v>
      </c>
    </row>
    <row r="325" spans="1:14" ht="15">
      <c r="A325" s="20" t="s">
        <v>169</v>
      </c>
      <c r="B325" s="20" t="s">
        <v>261</v>
      </c>
      <c r="C325" s="20" t="s">
        <v>25</v>
      </c>
      <c r="D325" s="20" t="s">
        <v>17</v>
      </c>
      <c r="E325" s="21">
        <v>46062</v>
      </c>
      <c r="F325" s="22">
        <v>5.9027777777777776E-2</v>
      </c>
      <c r="G325" s="20">
        <v>-4.38</v>
      </c>
      <c r="H325" s="20">
        <v>4.38</v>
      </c>
      <c r="I325" s="20">
        <v>0</v>
      </c>
      <c r="J325" s="20" t="s">
        <v>26</v>
      </c>
      <c r="K325" s="20" t="s">
        <v>19</v>
      </c>
      <c r="L325" s="7" t="b">
        <f t="shared" si="10"/>
        <v>1</v>
      </c>
      <c r="M325">
        <v>1</v>
      </c>
      <c r="N325" s="7">
        <f t="shared" si="11"/>
        <v>0</v>
      </c>
    </row>
    <row r="326" spans="1:14" ht="15">
      <c r="A326" s="20" t="s">
        <v>169</v>
      </c>
      <c r="B326" s="20" t="s">
        <v>260</v>
      </c>
      <c r="C326" s="20" t="s">
        <v>25</v>
      </c>
      <c r="D326" s="20" t="s">
        <v>17</v>
      </c>
      <c r="E326" s="21">
        <v>46062</v>
      </c>
      <c r="F326" s="22">
        <v>1.9444444444444445E-2</v>
      </c>
      <c r="G326" s="20">
        <v>-4.8499999999999996</v>
      </c>
      <c r="H326" s="20">
        <v>4.8499999999999996</v>
      </c>
      <c r="I326" s="20">
        <v>0</v>
      </c>
      <c r="J326" s="20" t="s">
        <v>26</v>
      </c>
      <c r="K326" s="20" t="s">
        <v>19</v>
      </c>
      <c r="L326" s="7" t="b">
        <f t="shared" si="10"/>
        <v>1</v>
      </c>
      <c r="M326">
        <v>1</v>
      </c>
      <c r="N326" s="7">
        <f t="shared" si="11"/>
        <v>0</v>
      </c>
    </row>
    <row r="327" spans="1:14" ht="15">
      <c r="A327" s="20" t="s">
        <v>169</v>
      </c>
      <c r="B327" s="20" t="s">
        <v>200</v>
      </c>
      <c r="C327" s="20" t="s">
        <v>25</v>
      </c>
      <c r="D327" s="20" t="s">
        <v>17</v>
      </c>
      <c r="E327" s="21">
        <v>46062</v>
      </c>
      <c r="F327" s="22">
        <v>1.4583333333333334E-2</v>
      </c>
      <c r="G327" s="20">
        <v>-17.48</v>
      </c>
      <c r="H327" s="20">
        <v>17.48</v>
      </c>
      <c r="I327" s="20">
        <v>0</v>
      </c>
      <c r="J327" s="20" t="s">
        <v>26</v>
      </c>
      <c r="K327" s="20" t="s">
        <v>19</v>
      </c>
      <c r="L327" s="7" t="b">
        <f t="shared" si="10"/>
        <v>1</v>
      </c>
      <c r="M327">
        <v>1</v>
      </c>
      <c r="N327" s="7">
        <f t="shared" si="11"/>
        <v>0</v>
      </c>
    </row>
    <row r="328" spans="1:14" ht="15">
      <c r="A328" s="20" t="s">
        <v>169</v>
      </c>
      <c r="B328" s="20" t="s">
        <v>262</v>
      </c>
      <c r="C328" s="20" t="s">
        <v>25</v>
      </c>
      <c r="D328" s="20" t="s">
        <v>17</v>
      </c>
      <c r="E328" s="21">
        <v>46062</v>
      </c>
      <c r="F328" s="22">
        <v>1.3888888888888889E-3</v>
      </c>
      <c r="G328" s="20">
        <v>-5.12</v>
      </c>
      <c r="H328" s="20">
        <v>5.12</v>
      </c>
      <c r="I328" s="20">
        <v>0</v>
      </c>
      <c r="J328" s="20" t="s">
        <v>26</v>
      </c>
      <c r="K328" s="20" t="s">
        <v>16</v>
      </c>
      <c r="L328" s="7" t="b">
        <f t="shared" si="10"/>
        <v>1</v>
      </c>
      <c r="M328">
        <v>1</v>
      </c>
      <c r="N328" s="7">
        <f t="shared" si="11"/>
        <v>0</v>
      </c>
    </row>
    <row r="329" spans="1:14" ht="15">
      <c r="A329" s="20" t="s">
        <v>169</v>
      </c>
      <c r="B329" s="20" t="s">
        <v>263</v>
      </c>
      <c r="C329" s="20" t="s">
        <v>16</v>
      </c>
      <c r="D329" s="20" t="s">
        <v>17</v>
      </c>
      <c r="E329" s="21">
        <v>46059</v>
      </c>
      <c r="F329" s="22">
        <v>0.3527777777777778</v>
      </c>
      <c r="G329" s="20">
        <v>-4.33</v>
      </c>
      <c r="H329" s="20">
        <v>17.53</v>
      </c>
      <c r="I329" s="20">
        <v>13.2</v>
      </c>
      <c r="J329" s="20"/>
      <c r="K329" s="20"/>
      <c r="L329" s="7" t="b">
        <f t="shared" si="10"/>
        <v>0</v>
      </c>
      <c r="M329">
        <v>1</v>
      </c>
      <c r="N329" s="7">
        <f t="shared" si="11"/>
        <v>0.7529948659440957</v>
      </c>
    </row>
    <row r="330" spans="1:14" ht="15">
      <c r="A330" s="20" t="s">
        <v>169</v>
      </c>
      <c r="B330" s="20" t="s">
        <v>264</v>
      </c>
      <c r="C330" s="20" t="s">
        <v>16</v>
      </c>
      <c r="D330" s="20" t="s">
        <v>17</v>
      </c>
      <c r="E330" s="21">
        <v>46059</v>
      </c>
      <c r="F330" s="22">
        <v>0.33958333333333335</v>
      </c>
      <c r="G330" s="20">
        <v>5.0999999999999996</v>
      </c>
      <c r="H330" s="20">
        <v>6</v>
      </c>
      <c r="I330" s="20">
        <v>11.1</v>
      </c>
      <c r="J330" s="20"/>
      <c r="K330" s="20"/>
      <c r="L330" s="7" t="b">
        <f t="shared" si="10"/>
        <v>0</v>
      </c>
      <c r="M330">
        <v>1</v>
      </c>
      <c r="N330" s="7">
        <f t="shared" si="11"/>
        <v>1.8499999999999999</v>
      </c>
    </row>
    <row r="331" spans="1:14" ht="15">
      <c r="A331" s="20" t="s">
        <v>169</v>
      </c>
      <c r="B331" s="20" t="s">
        <v>265</v>
      </c>
      <c r="C331" s="20" t="s">
        <v>16</v>
      </c>
      <c r="D331" s="20" t="s">
        <v>17</v>
      </c>
      <c r="E331" s="21">
        <v>46059</v>
      </c>
      <c r="F331" s="22">
        <v>0.3347222222222222</v>
      </c>
      <c r="G331" s="20">
        <v>2.4700000000000002</v>
      </c>
      <c r="H331" s="20">
        <v>3.43</v>
      </c>
      <c r="I331" s="20">
        <v>5.9</v>
      </c>
      <c r="J331" s="20"/>
      <c r="K331" s="20"/>
      <c r="L331" s="7" t="b">
        <f t="shared" si="10"/>
        <v>0</v>
      </c>
      <c r="M331">
        <v>1</v>
      </c>
      <c r="N331" s="7">
        <f t="shared" si="11"/>
        <v>1.7201166180758019</v>
      </c>
    </row>
    <row r="332" spans="1:14" ht="15">
      <c r="A332" s="20" t="s">
        <v>169</v>
      </c>
      <c r="B332" s="20" t="s">
        <v>266</v>
      </c>
      <c r="C332" s="20" t="s">
        <v>16</v>
      </c>
      <c r="D332" s="20" t="s">
        <v>17</v>
      </c>
      <c r="E332" s="21">
        <v>46059</v>
      </c>
      <c r="F332" s="22">
        <v>0.33194444444444443</v>
      </c>
      <c r="G332" s="20">
        <v>2.1800000000000002</v>
      </c>
      <c r="H332" s="20">
        <v>5.32</v>
      </c>
      <c r="I332" s="20">
        <v>7.5</v>
      </c>
      <c r="J332" s="20"/>
      <c r="K332" s="20"/>
      <c r="L332" s="7" t="b">
        <f t="shared" si="10"/>
        <v>0</v>
      </c>
      <c r="M332">
        <v>1</v>
      </c>
      <c r="N332" s="7">
        <f t="shared" si="11"/>
        <v>1.4097744360902256</v>
      </c>
    </row>
    <row r="333" spans="1:14" ht="15">
      <c r="A333" s="20" t="s">
        <v>169</v>
      </c>
      <c r="B333" s="20" t="s">
        <v>267</v>
      </c>
      <c r="C333" s="20" t="s">
        <v>16</v>
      </c>
      <c r="D333" s="20" t="s">
        <v>17</v>
      </c>
      <c r="E333" s="21">
        <v>46059</v>
      </c>
      <c r="F333" s="22">
        <v>0.3263888888888889</v>
      </c>
      <c r="G333" s="20">
        <v>0.3</v>
      </c>
      <c r="H333" s="20">
        <v>5.6</v>
      </c>
      <c r="I333" s="20">
        <v>5.9</v>
      </c>
      <c r="J333" s="20"/>
      <c r="K333" s="20"/>
      <c r="L333" s="7" t="b">
        <f t="shared" si="10"/>
        <v>0</v>
      </c>
      <c r="M333">
        <v>1</v>
      </c>
      <c r="N333" s="7">
        <f t="shared" si="11"/>
        <v>1.0535714285714286</v>
      </c>
    </row>
    <row r="334" spans="1:14" ht="15">
      <c r="A334" s="20" t="s">
        <v>169</v>
      </c>
      <c r="B334" s="20" t="s">
        <v>268</v>
      </c>
      <c r="C334" s="20" t="s">
        <v>16</v>
      </c>
      <c r="D334" s="20" t="s">
        <v>17</v>
      </c>
      <c r="E334" s="21">
        <v>46059</v>
      </c>
      <c r="F334" s="22">
        <v>0.32222222222222224</v>
      </c>
      <c r="G334" s="20">
        <v>6.58</v>
      </c>
      <c r="H334" s="20">
        <v>4.82</v>
      </c>
      <c r="I334" s="20">
        <v>11.4</v>
      </c>
      <c r="J334" s="20"/>
      <c r="K334" s="20"/>
      <c r="L334" s="7" t="b">
        <f t="shared" si="10"/>
        <v>0</v>
      </c>
      <c r="M334">
        <v>1</v>
      </c>
      <c r="N334" s="7">
        <f t="shared" si="11"/>
        <v>2.3651452282157677</v>
      </c>
    </row>
    <row r="335" spans="1:14" ht="15">
      <c r="A335" s="20" t="s">
        <v>169</v>
      </c>
      <c r="B335" s="20" t="s">
        <v>130</v>
      </c>
      <c r="C335" s="20" t="s">
        <v>16</v>
      </c>
      <c r="D335" s="20" t="s">
        <v>17</v>
      </c>
      <c r="E335" s="21">
        <v>46059</v>
      </c>
      <c r="F335" s="22">
        <v>0.31805555555555554</v>
      </c>
      <c r="G335" s="20">
        <v>5.12</v>
      </c>
      <c r="H335" s="20">
        <v>3.78</v>
      </c>
      <c r="I335" s="20">
        <v>8.9</v>
      </c>
      <c r="J335" s="20"/>
      <c r="K335" s="20"/>
      <c r="L335" s="7" t="b">
        <f t="shared" si="10"/>
        <v>0</v>
      </c>
      <c r="M335">
        <v>1</v>
      </c>
      <c r="N335" s="7">
        <f t="shared" si="11"/>
        <v>2.3544973544973549</v>
      </c>
    </row>
    <row r="336" spans="1:14" ht="15">
      <c r="A336" s="20" t="s">
        <v>169</v>
      </c>
      <c r="B336" s="20" t="s">
        <v>132</v>
      </c>
      <c r="C336" s="20" t="s">
        <v>16</v>
      </c>
      <c r="D336" s="20" t="s">
        <v>17</v>
      </c>
      <c r="E336" s="21">
        <v>46059</v>
      </c>
      <c r="F336" s="22">
        <v>0.31458333333333333</v>
      </c>
      <c r="G336" s="20">
        <v>6.75</v>
      </c>
      <c r="H336" s="20">
        <v>4.1500000000000004</v>
      </c>
      <c r="I336" s="20">
        <v>10.9</v>
      </c>
      <c r="J336" s="20"/>
      <c r="K336" s="20"/>
      <c r="L336" s="7" t="b">
        <f t="shared" si="10"/>
        <v>0</v>
      </c>
      <c r="M336">
        <v>1</v>
      </c>
      <c r="N336" s="7">
        <f t="shared" si="11"/>
        <v>2.6265060240963853</v>
      </c>
    </row>
    <row r="337" spans="1:14" ht="15">
      <c r="A337" s="20" t="s">
        <v>169</v>
      </c>
      <c r="B337" s="20" t="s">
        <v>262</v>
      </c>
      <c r="C337" s="20" t="s">
        <v>16</v>
      </c>
      <c r="D337" s="20" t="s">
        <v>17</v>
      </c>
      <c r="E337" s="21">
        <v>46059</v>
      </c>
      <c r="F337" s="22">
        <v>0.30972222222222223</v>
      </c>
      <c r="G337" s="20">
        <v>4.17</v>
      </c>
      <c r="H337" s="20">
        <v>5.83</v>
      </c>
      <c r="I337" s="20">
        <v>10</v>
      </c>
      <c r="J337" s="20"/>
      <c r="K337" s="20"/>
      <c r="L337" s="7" t="b">
        <f t="shared" si="10"/>
        <v>0</v>
      </c>
      <c r="M337">
        <v>1</v>
      </c>
      <c r="N337" s="7">
        <f t="shared" si="11"/>
        <v>1.7152658662092624</v>
      </c>
    </row>
    <row r="338" spans="1:14" ht="15">
      <c r="A338" s="20" t="s">
        <v>169</v>
      </c>
      <c r="B338" s="20" t="s">
        <v>269</v>
      </c>
      <c r="C338" s="20" t="s">
        <v>16</v>
      </c>
      <c r="D338" s="20" t="s">
        <v>17</v>
      </c>
      <c r="E338" s="21">
        <v>46059</v>
      </c>
      <c r="F338" s="22">
        <v>0.23333333333333334</v>
      </c>
      <c r="G338" s="20">
        <v>5.98</v>
      </c>
      <c r="H338" s="20">
        <v>6.32</v>
      </c>
      <c r="I338" s="20">
        <v>12.3</v>
      </c>
      <c r="J338" s="20"/>
      <c r="K338" s="20"/>
      <c r="L338" s="7" t="b">
        <f t="shared" si="10"/>
        <v>0</v>
      </c>
      <c r="M338">
        <v>1</v>
      </c>
      <c r="N338" s="7">
        <f t="shared" si="11"/>
        <v>1.9462025316455696</v>
      </c>
    </row>
    <row r="339" spans="1:14" ht="15">
      <c r="A339" s="20" t="s">
        <v>169</v>
      </c>
      <c r="B339" s="20" t="s">
        <v>270</v>
      </c>
      <c r="C339" s="20" t="s">
        <v>16</v>
      </c>
      <c r="D339" s="20" t="s">
        <v>17</v>
      </c>
      <c r="E339" s="21">
        <v>46059</v>
      </c>
      <c r="F339" s="22">
        <v>0.22777777777777777</v>
      </c>
      <c r="G339" s="20">
        <v>4.5999999999999996</v>
      </c>
      <c r="H339" s="20">
        <v>4.4000000000000004</v>
      </c>
      <c r="I339" s="20">
        <v>9</v>
      </c>
      <c r="J339" s="20"/>
      <c r="K339" s="20"/>
      <c r="L339" s="7" t="b">
        <f t="shared" si="10"/>
        <v>0</v>
      </c>
      <c r="M339">
        <v>1</v>
      </c>
      <c r="N339" s="7">
        <f t="shared" si="11"/>
        <v>2.0454545454545454</v>
      </c>
    </row>
    <row r="340" spans="1:14" ht="15">
      <c r="A340" s="20" t="s">
        <v>169</v>
      </c>
      <c r="B340" s="20" t="s">
        <v>271</v>
      </c>
      <c r="C340" s="20" t="s">
        <v>16</v>
      </c>
      <c r="D340" s="20" t="s">
        <v>17</v>
      </c>
      <c r="E340" s="21">
        <v>46059</v>
      </c>
      <c r="F340" s="22">
        <v>0.22361111111111112</v>
      </c>
      <c r="G340" s="20">
        <v>2.17</v>
      </c>
      <c r="H340" s="20">
        <v>3.73</v>
      </c>
      <c r="I340" s="20">
        <v>5.9</v>
      </c>
      <c r="J340" s="20"/>
      <c r="K340" s="20"/>
      <c r="L340" s="7" t="b">
        <f t="shared" si="10"/>
        <v>0</v>
      </c>
      <c r="M340">
        <v>1</v>
      </c>
      <c r="N340" s="7">
        <f t="shared" si="11"/>
        <v>1.5817694369973192</v>
      </c>
    </row>
    <row r="341" spans="1:14" ht="15">
      <c r="A341" s="20" t="s">
        <v>169</v>
      </c>
      <c r="B341" s="20" t="s">
        <v>272</v>
      </c>
      <c r="C341" s="20" t="s">
        <v>16</v>
      </c>
      <c r="D341" s="20" t="s">
        <v>17</v>
      </c>
      <c r="E341" s="21">
        <v>46059</v>
      </c>
      <c r="F341" s="22">
        <v>0.22083333333333333</v>
      </c>
      <c r="G341" s="20">
        <v>0.23</v>
      </c>
      <c r="H341" s="20">
        <v>5.67</v>
      </c>
      <c r="I341" s="20">
        <v>5.9</v>
      </c>
      <c r="J341" s="20"/>
      <c r="K341" s="20"/>
      <c r="L341" s="7" t="b">
        <f t="shared" si="10"/>
        <v>0</v>
      </c>
      <c r="M341">
        <v>1</v>
      </c>
      <c r="N341" s="7">
        <f t="shared" si="11"/>
        <v>1.0405643738977073</v>
      </c>
    </row>
    <row r="342" spans="1:14" ht="15">
      <c r="A342" s="20" t="s">
        <v>169</v>
      </c>
      <c r="B342" s="20" t="s">
        <v>273</v>
      </c>
      <c r="C342" s="20" t="s">
        <v>19</v>
      </c>
      <c r="D342" s="20" t="s">
        <v>17</v>
      </c>
      <c r="E342" s="21">
        <v>46059</v>
      </c>
      <c r="F342" s="22">
        <v>0.21527777777777779</v>
      </c>
      <c r="G342" s="20">
        <v>0.45</v>
      </c>
      <c r="H342" s="20">
        <v>3.55</v>
      </c>
      <c r="I342" s="20">
        <v>4</v>
      </c>
      <c r="J342" s="20"/>
      <c r="K342" s="20"/>
      <c r="L342" s="7" t="b">
        <f t="shared" si="10"/>
        <v>0</v>
      </c>
      <c r="M342">
        <v>1</v>
      </c>
      <c r="N342" s="7">
        <f t="shared" si="11"/>
        <v>1.1267605633802817</v>
      </c>
    </row>
    <row r="343" spans="1:14" ht="15">
      <c r="A343" s="20" t="s">
        <v>169</v>
      </c>
      <c r="B343" s="20" t="s">
        <v>134</v>
      </c>
      <c r="C343" s="20" t="s">
        <v>16</v>
      </c>
      <c r="D343" s="20" t="s">
        <v>17</v>
      </c>
      <c r="E343" s="21">
        <v>46059</v>
      </c>
      <c r="F343" s="22">
        <v>0.21180555555555555</v>
      </c>
      <c r="G343" s="20">
        <v>3.25</v>
      </c>
      <c r="H343" s="20">
        <v>5.65</v>
      </c>
      <c r="I343" s="20">
        <v>8.9</v>
      </c>
      <c r="J343" s="20"/>
      <c r="K343" s="20"/>
      <c r="L343" s="7" t="b">
        <f t="shared" si="10"/>
        <v>0</v>
      </c>
      <c r="M343">
        <v>1</v>
      </c>
      <c r="N343" s="7">
        <f t="shared" si="11"/>
        <v>1.5752212389380531</v>
      </c>
    </row>
    <row r="344" spans="1:14" ht="15">
      <c r="A344" s="20" t="s">
        <v>169</v>
      </c>
      <c r="B344" s="20" t="s">
        <v>274</v>
      </c>
      <c r="C344" s="20" t="s">
        <v>16</v>
      </c>
      <c r="D344" s="20" t="s">
        <v>17</v>
      </c>
      <c r="E344" s="21">
        <v>46059</v>
      </c>
      <c r="F344" s="22">
        <v>0.20694444444444443</v>
      </c>
      <c r="G344" s="20">
        <v>0.18</v>
      </c>
      <c r="H344" s="20">
        <v>5.72</v>
      </c>
      <c r="I344" s="20">
        <v>5.9</v>
      </c>
      <c r="J344" s="20"/>
      <c r="K344" s="20"/>
      <c r="L344" s="7" t="b">
        <f t="shared" si="10"/>
        <v>0</v>
      </c>
      <c r="M344">
        <v>1</v>
      </c>
      <c r="N344" s="7">
        <f t="shared" si="11"/>
        <v>1.0314685314685317</v>
      </c>
    </row>
    <row r="345" spans="1:14" ht="15">
      <c r="A345" s="20" t="s">
        <v>169</v>
      </c>
      <c r="B345" s="20" t="s">
        <v>275</v>
      </c>
      <c r="C345" s="20" t="s">
        <v>16</v>
      </c>
      <c r="D345" s="20" t="s">
        <v>17</v>
      </c>
      <c r="E345" s="21">
        <v>46059</v>
      </c>
      <c r="F345" s="22">
        <v>0.20277777777777778</v>
      </c>
      <c r="G345" s="20">
        <v>-0.27</v>
      </c>
      <c r="H345" s="20">
        <v>6.17</v>
      </c>
      <c r="I345" s="20">
        <v>5.9</v>
      </c>
      <c r="J345" s="20"/>
      <c r="K345" s="20"/>
      <c r="L345" s="7" t="b">
        <f t="shared" si="10"/>
        <v>0</v>
      </c>
      <c r="M345">
        <v>1</v>
      </c>
      <c r="N345" s="7">
        <f t="shared" si="11"/>
        <v>0.95623987034035662</v>
      </c>
    </row>
    <row r="346" spans="1:14" ht="15">
      <c r="A346" s="20" t="s">
        <v>169</v>
      </c>
      <c r="B346" s="20" t="s">
        <v>276</v>
      </c>
      <c r="C346" s="20" t="s">
        <v>19</v>
      </c>
      <c r="D346" s="20" t="s">
        <v>17</v>
      </c>
      <c r="E346" s="21">
        <v>46059</v>
      </c>
      <c r="F346" s="22">
        <v>0.19722222222222222</v>
      </c>
      <c r="G346" s="20">
        <v>7.75</v>
      </c>
      <c r="H346" s="20">
        <v>4.1500000000000004</v>
      </c>
      <c r="I346" s="20">
        <v>11.9</v>
      </c>
      <c r="J346" s="20"/>
      <c r="K346" s="20"/>
      <c r="L346" s="7" t="b">
        <f t="shared" si="10"/>
        <v>0</v>
      </c>
      <c r="M346">
        <v>1</v>
      </c>
      <c r="N346" s="7">
        <f t="shared" si="11"/>
        <v>2.867469879518072</v>
      </c>
    </row>
    <row r="347" spans="1:14" ht="15">
      <c r="A347" s="20" t="s">
        <v>169</v>
      </c>
      <c r="B347" s="20" t="s">
        <v>277</v>
      </c>
      <c r="C347" s="20" t="s">
        <v>25</v>
      </c>
      <c r="D347" s="20" t="s">
        <v>17</v>
      </c>
      <c r="E347" s="21">
        <v>46059</v>
      </c>
      <c r="F347" s="22">
        <v>0.19305555555555556</v>
      </c>
      <c r="G347" s="20">
        <v>-5.97</v>
      </c>
      <c r="H347" s="20">
        <v>5.97</v>
      </c>
      <c r="I347" s="20">
        <v>0</v>
      </c>
      <c r="J347" s="20" t="s">
        <v>26</v>
      </c>
      <c r="K347" s="20" t="s">
        <v>19</v>
      </c>
      <c r="L347" s="7" t="b">
        <f t="shared" si="10"/>
        <v>1</v>
      </c>
      <c r="M347">
        <v>1</v>
      </c>
      <c r="N347" s="7">
        <f t="shared" si="11"/>
        <v>0</v>
      </c>
    </row>
    <row r="348" spans="1:14" ht="15">
      <c r="A348" s="20" t="s">
        <v>169</v>
      </c>
      <c r="B348" s="20" t="s">
        <v>243</v>
      </c>
      <c r="C348" s="20" t="s">
        <v>19</v>
      </c>
      <c r="D348" s="20" t="s">
        <v>17</v>
      </c>
      <c r="E348" s="21">
        <v>46059</v>
      </c>
      <c r="F348" s="22">
        <v>0.18611111111111112</v>
      </c>
      <c r="G348" s="20">
        <v>-4.25</v>
      </c>
      <c r="H348" s="20">
        <v>12.25</v>
      </c>
      <c r="I348" s="20">
        <v>8</v>
      </c>
      <c r="J348" s="20"/>
      <c r="K348" s="20"/>
      <c r="L348" s="7" t="b">
        <f t="shared" si="10"/>
        <v>0</v>
      </c>
      <c r="M348">
        <v>1</v>
      </c>
      <c r="N348" s="7">
        <f t="shared" si="11"/>
        <v>0.65306122448979587</v>
      </c>
    </row>
    <row r="349" spans="1:14" ht="15">
      <c r="A349" s="20" t="s">
        <v>169</v>
      </c>
      <c r="B349" s="20" t="s">
        <v>278</v>
      </c>
      <c r="C349" s="20" t="s">
        <v>19</v>
      </c>
      <c r="D349" s="20" t="s">
        <v>17</v>
      </c>
      <c r="E349" s="21">
        <v>46059</v>
      </c>
      <c r="F349" s="22">
        <v>0.1361111111111111</v>
      </c>
      <c r="G349" s="20">
        <v>5.75</v>
      </c>
      <c r="H349" s="20">
        <v>3.25</v>
      </c>
      <c r="I349" s="20">
        <v>9</v>
      </c>
      <c r="J349" s="20"/>
      <c r="K349" s="20"/>
      <c r="L349" s="7" t="b">
        <f t="shared" si="10"/>
        <v>0</v>
      </c>
      <c r="M349">
        <v>1</v>
      </c>
      <c r="N349" s="7">
        <f t="shared" si="11"/>
        <v>2.7692307692307692</v>
      </c>
    </row>
    <row r="350" spans="1:14" ht="15">
      <c r="A350" s="20" t="s">
        <v>169</v>
      </c>
      <c r="B350" s="20" t="s">
        <v>261</v>
      </c>
      <c r="C350" s="20" t="s">
        <v>19</v>
      </c>
      <c r="D350" s="20" t="s">
        <v>17</v>
      </c>
      <c r="E350" s="21">
        <v>46059</v>
      </c>
      <c r="F350" s="22">
        <v>0.12013888888888889</v>
      </c>
      <c r="G350" s="20">
        <v>-3.08</v>
      </c>
      <c r="H350" s="20">
        <v>12.78</v>
      </c>
      <c r="I350" s="20">
        <v>9.6999999999999993</v>
      </c>
      <c r="J350" s="20"/>
      <c r="K350" s="20"/>
      <c r="L350" s="7" t="b">
        <f t="shared" si="10"/>
        <v>0</v>
      </c>
      <c r="M350">
        <v>1</v>
      </c>
      <c r="N350" s="7">
        <f t="shared" si="11"/>
        <v>0.75899843505477305</v>
      </c>
    </row>
    <row r="351" spans="1:14" ht="15">
      <c r="A351" s="20" t="s">
        <v>169</v>
      </c>
      <c r="B351" s="20" t="s">
        <v>279</v>
      </c>
      <c r="C351" s="20" t="s">
        <v>19</v>
      </c>
      <c r="D351" s="20" t="s">
        <v>17</v>
      </c>
      <c r="E351" s="21">
        <v>46059</v>
      </c>
      <c r="F351" s="22">
        <v>0.10902777777777778</v>
      </c>
      <c r="G351" s="20">
        <v>1.22</v>
      </c>
      <c r="H351" s="20">
        <v>2.2799999999999998</v>
      </c>
      <c r="I351" s="20">
        <v>3.5</v>
      </c>
      <c r="J351" s="20"/>
      <c r="K351" s="20"/>
      <c r="L351" s="7" t="b">
        <f t="shared" si="10"/>
        <v>0</v>
      </c>
      <c r="M351">
        <v>1</v>
      </c>
      <c r="N351" s="7">
        <f t="shared" si="11"/>
        <v>1.5350877192982457</v>
      </c>
    </row>
    <row r="352" spans="1:14" ht="15">
      <c r="A352" s="20" t="s">
        <v>169</v>
      </c>
      <c r="B352" s="20" t="s">
        <v>277</v>
      </c>
      <c r="C352" s="20" t="s">
        <v>19</v>
      </c>
      <c r="D352" s="20" t="s">
        <v>17</v>
      </c>
      <c r="E352" s="21">
        <v>46059</v>
      </c>
      <c r="F352" s="22">
        <v>0.10625</v>
      </c>
      <c r="G352" s="20">
        <v>-6.37</v>
      </c>
      <c r="H352" s="20">
        <v>16.87</v>
      </c>
      <c r="I352" s="20">
        <v>10.5</v>
      </c>
      <c r="J352" s="20"/>
      <c r="K352" s="20"/>
      <c r="L352" s="7" t="b">
        <f t="shared" si="10"/>
        <v>0</v>
      </c>
      <c r="M352">
        <v>1</v>
      </c>
      <c r="N352" s="7">
        <f t="shared" si="11"/>
        <v>0.62240663900414939</v>
      </c>
    </row>
    <row r="353" spans="1:14" ht="15">
      <c r="A353" s="20" t="s">
        <v>169</v>
      </c>
      <c r="B353" s="20" t="s">
        <v>280</v>
      </c>
      <c r="C353" s="20" t="s">
        <v>19</v>
      </c>
      <c r="D353" s="20" t="s">
        <v>17</v>
      </c>
      <c r="E353" s="21">
        <v>46059</v>
      </c>
      <c r="F353" s="22">
        <v>8.611111111111111E-2</v>
      </c>
      <c r="G353" s="20">
        <v>1.75</v>
      </c>
      <c r="H353" s="20">
        <v>7.35</v>
      </c>
      <c r="I353" s="20">
        <v>9.1</v>
      </c>
      <c r="J353" s="20"/>
      <c r="K353" s="20"/>
      <c r="L353" s="7" t="b">
        <f t="shared" si="10"/>
        <v>0</v>
      </c>
      <c r="M353">
        <v>1</v>
      </c>
      <c r="N353" s="7">
        <f t="shared" si="11"/>
        <v>1.2380952380952381</v>
      </c>
    </row>
    <row r="354" spans="1:14" ht="15">
      <c r="A354" s="20" t="s">
        <v>169</v>
      </c>
      <c r="B354" s="20" t="s">
        <v>281</v>
      </c>
      <c r="C354" s="20" t="s">
        <v>19</v>
      </c>
      <c r="D354" s="20" t="s">
        <v>17</v>
      </c>
      <c r="E354" s="21">
        <v>46059</v>
      </c>
      <c r="F354" s="22">
        <v>7.9166666666666663E-2</v>
      </c>
      <c r="G354" s="20">
        <v>-10.68</v>
      </c>
      <c r="H354" s="20">
        <v>18.88</v>
      </c>
      <c r="I354" s="20">
        <v>8.1999999999999993</v>
      </c>
      <c r="J354" s="20"/>
      <c r="K354" s="20"/>
      <c r="L354" s="7" t="b">
        <f t="shared" si="10"/>
        <v>0</v>
      </c>
      <c r="M354">
        <v>1</v>
      </c>
      <c r="N354" s="7">
        <f t="shared" si="11"/>
        <v>0.43432203389830509</v>
      </c>
    </row>
    <row r="355" spans="1:14" ht="15">
      <c r="A355" s="20" t="s">
        <v>169</v>
      </c>
      <c r="B355" s="20" t="s">
        <v>282</v>
      </c>
      <c r="C355" s="20" t="s">
        <v>19</v>
      </c>
      <c r="D355" s="20" t="s">
        <v>17</v>
      </c>
      <c r="E355" s="21">
        <v>46059</v>
      </c>
      <c r="F355" s="22">
        <v>6.5277777777777782E-2</v>
      </c>
      <c r="G355" s="20">
        <v>9.58</v>
      </c>
      <c r="H355" s="20">
        <v>7.42</v>
      </c>
      <c r="I355" s="20">
        <v>17</v>
      </c>
      <c r="J355" s="20"/>
      <c r="K355" s="20"/>
      <c r="L355" s="7" t="b">
        <f t="shared" si="10"/>
        <v>0</v>
      </c>
      <c r="M355">
        <v>1</v>
      </c>
      <c r="N355" s="7">
        <f t="shared" si="11"/>
        <v>2.2911051212938007</v>
      </c>
    </row>
    <row r="356" spans="1:14" ht="15">
      <c r="A356" s="20" t="s">
        <v>169</v>
      </c>
      <c r="B356" s="20" t="s">
        <v>142</v>
      </c>
      <c r="C356" s="20" t="s">
        <v>19</v>
      </c>
      <c r="D356" s="20" t="s">
        <v>17</v>
      </c>
      <c r="E356" s="21">
        <v>46059</v>
      </c>
      <c r="F356" s="22">
        <v>5.8333333333333334E-2</v>
      </c>
      <c r="G356" s="20">
        <v>26.35</v>
      </c>
      <c r="H356" s="20">
        <v>14.75</v>
      </c>
      <c r="I356" s="20">
        <v>41.1</v>
      </c>
      <c r="J356" s="20"/>
      <c r="K356" s="20"/>
      <c r="L356" s="7" t="b">
        <f t="shared" si="10"/>
        <v>0</v>
      </c>
      <c r="M356">
        <v>1</v>
      </c>
      <c r="N356" s="7">
        <f t="shared" si="11"/>
        <v>2.7864406779661017</v>
      </c>
    </row>
    <row r="357" spans="1:14" ht="15">
      <c r="A357" s="20" t="s">
        <v>169</v>
      </c>
      <c r="B357" s="20" t="s">
        <v>200</v>
      </c>
      <c r="C357" s="20" t="s">
        <v>25</v>
      </c>
      <c r="D357" s="20" t="s">
        <v>17</v>
      </c>
      <c r="E357" s="21">
        <v>46059</v>
      </c>
      <c r="F357" s="22">
        <v>2.4305555555555556E-2</v>
      </c>
      <c r="G357" s="20">
        <v>-27.45</v>
      </c>
      <c r="H357" s="20">
        <v>27.45</v>
      </c>
      <c r="I357" s="20">
        <v>0</v>
      </c>
      <c r="J357" s="20" t="s">
        <v>26</v>
      </c>
      <c r="K357" s="20" t="s">
        <v>19</v>
      </c>
      <c r="L357" s="7" t="b">
        <f t="shared" si="10"/>
        <v>1</v>
      </c>
      <c r="M357">
        <v>1</v>
      </c>
      <c r="N357" s="7">
        <f t="shared" si="11"/>
        <v>0</v>
      </c>
    </row>
    <row r="358" spans="1:14" ht="15">
      <c r="A358" s="20" t="s">
        <v>169</v>
      </c>
      <c r="B358" s="20" t="s">
        <v>151</v>
      </c>
      <c r="C358" s="20" t="s">
        <v>25</v>
      </c>
      <c r="D358" s="20" t="s">
        <v>17</v>
      </c>
      <c r="E358" s="21">
        <v>46059</v>
      </c>
      <c r="F358" s="22">
        <v>4.1666666666666666E-3</v>
      </c>
      <c r="G358" s="20">
        <v>-21.85</v>
      </c>
      <c r="H358" s="20">
        <v>21.85</v>
      </c>
      <c r="I358" s="20">
        <v>0</v>
      </c>
      <c r="J358" s="20" t="s">
        <v>26</v>
      </c>
      <c r="K358" s="20" t="s">
        <v>19</v>
      </c>
      <c r="L358" s="7" t="b">
        <f t="shared" si="10"/>
        <v>1</v>
      </c>
      <c r="M358">
        <v>1</v>
      </c>
      <c r="N358" s="7">
        <f t="shared" si="11"/>
        <v>0</v>
      </c>
    </row>
    <row r="359" spans="1:14" ht="15">
      <c r="A359" s="20" t="s">
        <v>169</v>
      </c>
      <c r="B359" s="20" t="s">
        <v>283</v>
      </c>
      <c r="C359" s="20" t="s">
        <v>16</v>
      </c>
      <c r="D359" s="20" t="s">
        <v>17</v>
      </c>
      <c r="E359" s="21">
        <v>46058</v>
      </c>
      <c r="F359" s="22">
        <v>0.34097222222222223</v>
      </c>
      <c r="G359" s="20">
        <v>1.95</v>
      </c>
      <c r="H359" s="20">
        <v>3.95</v>
      </c>
      <c r="I359" s="20">
        <v>5.9</v>
      </c>
      <c r="J359" s="20"/>
      <c r="K359" s="20"/>
      <c r="L359" s="7" t="b">
        <f t="shared" si="10"/>
        <v>0</v>
      </c>
      <c r="M359">
        <v>1</v>
      </c>
      <c r="N359" s="7">
        <f t="shared" si="11"/>
        <v>1.4936708860759493</v>
      </c>
    </row>
    <row r="360" spans="1:14" ht="15">
      <c r="A360" s="20" t="s">
        <v>169</v>
      </c>
      <c r="B360" s="20" t="s">
        <v>284</v>
      </c>
      <c r="C360" s="20" t="s">
        <v>16</v>
      </c>
      <c r="D360" s="20" t="s">
        <v>17</v>
      </c>
      <c r="E360" s="21">
        <v>46058</v>
      </c>
      <c r="F360" s="22">
        <v>0.33750000000000002</v>
      </c>
      <c r="G360" s="20">
        <v>2.93</v>
      </c>
      <c r="H360" s="20">
        <v>5.07</v>
      </c>
      <c r="I360" s="20">
        <v>8</v>
      </c>
      <c r="J360" s="20"/>
      <c r="K360" s="20"/>
      <c r="L360" s="7" t="b">
        <f t="shared" si="10"/>
        <v>0</v>
      </c>
      <c r="M360">
        <v>1</v>
      </c>
      <c r="N360" s="7">
        <f t="shared" si="11"/>
        <v>1.5779092702169624</v>
      </c>
    </row>
    <row r="361" spans="1:14" ht="15">
      <c r="A361" s="20" t="s">
        <v>169</v>
      </c>
      <c r="B361" s="20" t="s">
        <v>285</v>
      </c>
      <c r="C361" s="20" t="s">
        <v>16</v>
      </c>
      <c r="D361" s="20" t="s">
        <v>17</v>
      </c>
      <c r="E361" s="21">
        <v>46058</v>
      </c>
      <c r="F361" s="22">
        <v>0.32847222222222222</v>
      </c>
      <c r="G361" s="20">
        <v>0.5</v>
      </c>
      <c r="H361" s="20">
        <v>5.4</v>
      </c>
      <c r="I361" s="20">
        <v>5.9</v>
      </c>
      <c r="J361" s="20"/>
      <c r="K361" s="20"/>
      <c r="L361" s="7" t="b">
        <f t="shared" si="10"/>
        <v>0</v>
      </c>
      <c r="M361">
        <v>1</v>
      </c>
      <c r="N361" s="7">
        <f t="shared" si="11"/>
        <v>1.0925925925925926</v>
      </c>
    </row>
    <row r="362" spans="1:14" ht="15">
      <c r="A362" s="20" t="s">
        <v>169</v>
      </c>
      <c r="B362" s="20" t="s">
        <v>286</v>
      </c>
      <c r="C362" s="20" t="s">
        <v>16</v>
      </c>
      <c r="D362" s="20" t="s">
        <v>17</v>
      </c>
      <c r="E362" s="21">
        <v>46058</v>
      </c>
      <c r="F362" s="22">
        <v>0.32430555555555557</v>
      </c>
      <c r="G362" s="20">
        <v>3.65</v>
      </c>
      <c r="H362" s="20">
        <v>5.05</v>
      </c>
      <c r="I362" s="20">
        <v>8.6999999999999993</v>
      </c>
      <c r="J362" s="20"/>
      <c r="K362" s="20"/>
      <c r="L362" s="7" t="b">
        <f t="shared" si="10"/>
        <v>0</v>
      </c>
      <c r="M362">
        <v>1</v>
      </c>
      <c r="N362" s="7">
        <f t="shared" si="11"/>
        <v>1.7227722772277227</v>
      </c>
    </row>
    <row r="363" spans="1:14" ht="15">
      <c r="A363" s="20" t="s">
        <v>169</v>
      </c>
      <c r="B363" s="20" t="s">
        <v>260</v>
      </c>
      <c r="C363" s="20" t="s">
        <v>19</v>
      </c>
      <c r="D363" s="20" t="s">
        <v>17</v>
      </c>
      <c r="E363" s="21">
        <v>46058</v>
      </c>
      <c r="F363" s="22">
        <v>0.31874999999999998</v>
      </c>
      <c r="G363" s="20">
        <v>0.17</v>
      </c>
      <c r="H363" s="20">
        <v>30.13</v>
      </c>
      <c r="I363" s="20">
        <v>30.3</v>
      </c>
      <c r="J363" s="20"/>
      <c r="K363" s="20"/>
      <c r="L363" s="7" t="b">
        <f t="shared" si="10"/>
        <v>0</v>
      </c>
      <c r="M363">
        <v>1</v>
      </c>
      <c r="N363" s="7">
        <f t="shared" si="11"/>
        <v>1.0056422170594093</v>
      </c>
    </row>
    <row r="364" spans="1:14" ht="15">
      <c r="A364" s="20" t="s">
        <v>169</v>
      </c>
      <c r="B364" s="20" t="s">
        <v>48</v>
      </c>
      <c r="C364" s="20" t="s">
        <v>16</v>
      </c>
      <c r="D364" s="20" t="s">
        <v>17</v>
      </c>
      <c r="E364" s="21">
        <v>46058</v>
      </c>
      <c r="F364" s="22">
        <v>0.23472222222222222</v>
      </c>
      <c r="G364" s="20">
        <v>-0.33</v>
      </c>
      <c r="H364" s="20">
        <v>14.93</v>
      </c>
      <c r="I364" s="20">
        <v>14.6</v>
      </c>
      <c r="J364" s="20"/>
      <c r="K364" s="20"/>
      <c r="L364" s="7" t="b">
        <f t="shared" si="10"/>
        <v>0</v>
      </c>
      <c r="M364">
        <v>1</v>
      </c>
      <c r="N364" s="7">
        <f t="shared" si="11"/>
        <v>0.97789685197588749</v>
      </c>
    </row>
    <row r="365" spans="1:14" ht="15">
      <c r="A365" s="20" t="s">
        <v>169</v>
      </c>
      <c r="B365" s="20" t="s">
        <v>287</v>
      </c>
      <c r="C365" s="20" t="s">
        <v>16</v>
      </c>
      <c r="D365" s="20" t="s">
        <v>17</v>
      </c>
      <c r="E365" s="21">
        <v>46058</v>
      </c>
      <c r="F365" s="22">
        <v>0.13541666666666666</v>
      </c>
      <c r="G365" s="20">
        <v>-1.55</v>
      </c>
      <c r="H365" s="20">
        <v>7.45</v>
      </c>
      <c r="I365" s="20">
        <v>5.9</v>
      </c>
      <c r="J365" s="20"/>
      <c r="K365" s="20"/>
      <c r="L365" s="7" t="b">
        <f t="shared" si="10"/>
        <v>0</v>
      </c>
      <c r="M365">
        <v>1</v>
      </c>
      <c r="N365" s="7">
        <f t="shared" si="11"/>
        <v>0.79194630872483229</v>
      </c>
    </row>
    <row r="366" spans="1:14" ht="15">
      <c r="A366" s="20" t="s">
        <v>169</v>
      </c>
      <c r="B366" s="20" t="s">
        <v>288</v>
      </c>
      <c r="C366" s="20" t="s">
        <v>16</v>
      </c>
      <c r="D366" s="20" t="s">
        <v>17</v>
      </c>
      <c r="E366" s="21">
        <v>46058</v>
      </c>
      <c r="F366" s="22">
        <v>0.125</v>
      </c>
      <c r="G366" s="20">
        <v>1.67</v>
      </c>
      <c r="H366" s="20">
        <v>4.2300000000000004</v>
      </c>
      <c r="I366" s="20">
        <v>5.9</v>
      </c>
      <c r="J366" s="20"/>
      <c r="K366" s="20"/>
      <c r="L366" s="7" t="b">
        <f t="shared" si="10"/>
        <v>0</v>
      </c>
      <c r="M366">
        <v>1</v>
      </c>
      <c r="N366" s="7">
        <f t="shared" si="11"/>
        <v>1.3947990543735225</v>
      </c>
    </row>
    <row r="367" spans="1:14" ht="15">
      <c r="A367" s="20" t="s">
        <v>169</v>
      </c>
      <c r="B367" s="20" t="s">
        <v>140</v>
      </c>
      <c r="C367" s="20" t="s">
        <v>25</v>
      </c>
      <c r="D367" s="20" t="s">
        <v>17</v>
      </c>
      <c r="E367" s="21">
        <v>46058</v>
      </c>
      <c r="F367" s="22">
        <v>0.12083333333333333</v>
      </c>
      <c r="G367" s="20">
        <v>-6.17</v>
      </c>
      <c r="H367" s="20">
        <v>6.17</v>
      </c>
      <c r="I367" s="20">
        <v>0</v>
      </c>
      <c r="J367" s="20" t="s">
        <v>26</v>
      </c>
      <c r="K367" s="20" t="s">
        <v>16</v>
      </c>
      <c r="L367" s="7" t="b">
        <f t="shared" si="10"/>
        <v>1</v>
      </c>
      <c r="M367">
        <v>1</v>
      </c>
      <c r="N367" s="7">
        <f t="shared" si="11"/>
        <v>0</v>
      </c>
    </row>
    <row r="368" spans="1:14" ht="15">
      <c r="A368" s="20" t="s">
        <v>169</v>
      </c>
      <c r="B368" s="20" t="s">
        <v>289</v>
      </c>
      <c r="C368" s="20" t="s">
        <v>16</v>
      </c>
      <c r="D368" s="20" t="s">
        <v>17</v>
      </c>
      <c r="E368" s="21">
        <v>46058</v>
      </c>
      <c r="F368" s="22">
        <v>0.10138888888888889</v>
      </c>
      <c r="G368" s="20">
        <v>1.02</v>
      </c>
      <c r="H368" s="20">
        <v>4.88</v>
      </c>
      <c r="I368" s="20">
        <v>5.9</v>
      </c>
      <c r="J368" s="20"/>
      <c r="K368" s="20"/>
      <c r="L368" s="7" t="b">
        <f t="shared" si="10"/>
        <v>0</v>
      </c>
      <c r="M368">
        <v>1</v>
      </c>
      <c r="N368" s="7">
        <f t="shared" si="11"/>
        <v>1.209016393442623</v>
      </c>
    </row>
    <row r="369" spans="1:14" ht="15">
      <c r="A369" s="20" t="s">
        <v>169</v>
      </c>
      <c r="B369" s="20" t="s">
        <v>290</v>
      </c>
      <c r="C369" s="20" t="s">
        <v>19</v>
      </c>
      <c r="D369" s="20" t="s">
        <v>17</v>
      </c>
      <c r="E369" s="21">
        <v>46058</v>
      </c>
      <c r="F369" s="22">
        <v>9.5138888888888884E-2</v>
      </c>
      <c r="G369" s="20">
        <v>1.7</v>
      </c>
      <c r="H369" s="20">
        <v>4</v>
      </c>
      <c r="I369" s="20">
        <v>5.7</v>
      </c>
      <c r="J369" s="20"/>
      <c r="K369" s="20"/>
      <c r="L369" s="7" t="b">
        <f t="shared" si="10"/>
        <v>0</v>
      </c>
      <c r="M369">
        <v>1</v>
      </c>
      <c r="N369" s="7">
        <f t="shared" si="11"/>
        <v>1.425</v>
      </c>
    </row>
    <row r="370" spans="1:14" ht="15">
      <c r="A370" s="20" t="s">
        <v>169</v>
      </c>
      <c r="B370" s="20" t="s">
        <v>291</v>
      </c>
      <c r="C370" s="20" t="s">
        <v>16</v>
      </c>
      <c r="D370" s="20" t="s">
        <v>17</v>
      </c>
      <c r="E370" s="21">
        <v>46058</v>
      </c>
      <c r="F370" s="22">
        <v>9.166666666666666E-2</v>
      </c>
      <c r="G370" s="20">
        <v>-0.63</v>
      </c>
      <c r="H370" s="20">
        <v>6.53</v>
      </c>
      <c r="I370" s="20">
        <v>5.9</v>
      </c>
      <c r="J370" s="20"/>
      <c r="K370" s="20"/>
      <c r="L370" s="7" t="b">
        <f t="shared" si="10"/>
        <v>0</v>
      </c>
      <c r="M370">
        <v>1</v>
      </c>
      <c r="N370" s="7">
        <f t="shared" si="11"/>
        <v>0.9035222052067382</v>
      </c>
    </row>
    <row r="371" spans="1:14" ht="15">
      <c r="A371" s="20" t="s">
        <v>169</v>
      </c>
      <c r="B371" s="20" t="s">
        <v>292</v>
      </c>
      <c r="C371" s="20" t="s">
        <v>19</v>
      </c>
      <c r="D371" s="20" t="s">
        <v>17</v>
      </c>
      <c r="E371" s="21">
        <v>46058</v>
      </c>
      <c r="F371" s="22">
        <v>8.611111111111111E-2</v>
      </c>
      <c r="G371" s="20">
        <v>6.02</v>
      </c>
      <c r="H371" s="20">
        <v>3.28</v>
      </c>
      <c r="I371" s="20">
        <v>9.3000000000000007</v>
      </c>
      <c r="J371" s="20"/>
      <c r="K371" s="20"/>
      <c r="L371" s="7" t="b">
        <f t="shared" si="10"/>
        <v>0</v>
      </c>
      <c r="M371">
        <v>1</v>
      </c>
      <c r="N371" s="7">
        <f t="shared" si="11"/>
        <v>2.8353658536585371</v>
      </c>
    </row>
    <row r="372" spans="1:14" ht="15">
      <c r="A372" s="20" t="s">
        <v>169</v>
      </c>
      <c r="B372" s="20" t="s">
        <v>140</v>
      </c>
      <c r="C372" s="20" t="s">
        <v>16</v>
      </c>
      <c r="D372" s="20" t="s">
        <v>17</v>
      </c>
      <c r="E372" s="21">
        <v>46058</v>
      </c>
      <c r="F372" s="22">
        <v>8.3333333333333329E-2</v>
      </c>
      <c r="G372" s="20">
        <v>-2.15</v>
      </c>
      <c r="H372" s="20">
        <v>15.05</v>
      </c>
      <c r="I372" s="20">
        <v>12.9</v>
      </c>
      <c r="J372" s="20"/>
      <c r="K372" s="20"/>
      <c r="L372" s="7" t="b">
        <f t="shared" si="10"/>
        <v>0</v>
      </c>
      <c r="M372">
        <v>1</v>
      </c>
      <c r="N372" s="7">
        <f t="shared" si="11"/>
        <v>0.8571428571428571</v>
      </c>
    </row>
    <row r="373" spans="1:14" ht="15">
      <c r="A373" s="20" t="s">
        <v>169</v>
      </c>
      <c r="B373" s="20" t="s">
        <v>293</v>
      </c>
      <c r="C373" s="20" t="s">
        <v>19</v>
      </c>
      <c r="D373" s="20" t="s">
        <v>17</v>
      </c>
      <c r="E373" s="21">
        <v>46058</v>
      </c>
      <c r="F373" s="22">
        <v>6.3888888888888884E-2</v>
      </c>
      <c r="G373" s="20">
        <v>-2.65</v>
      </c>
      <c r="H373" s="20">
        <v>16.05</v>
      </c>
      <c r="I373" s="20">
        <v>13.4</v>
      </c>
      <c r="J373" s="20"/>
      <c r="K373" s="20"/>
      <c r="L373" s="7" t="b">
        <f t="shared" si="10"/>
        <v>0</v>
      </c>
      <c r="M373">
        <v>1</v>
      </c>
      <c r="N373" s="7">
        <f t="shared" si="11"/>
        <v>0.83489096573208721</v>
      </c>
    </row>
    <row r="374" spans="1:14" ht="15">
      <c r="A374" s="20" t="s">
        <v>169</v>
      </c>
      <c r="B374" s="20" t="s">
        <v>200</v>
      </c>
      <c r="C374" s="20" t="s">
        <v>25</v>
      </c>
      <c r="D374" s="20" t="s">
        <v>17</v>
      </c>
      <c r="E374" s="21">
        <v>46058</v>
      </c>
      <c r="F374" s="22">
        <v>5.2083333333333336E-2</v>
      </c>
      <c r="G374" s="20">
        <v>-5.77</v>
      </c>
      <c r="H374" s="20">
        <v>5.77</v>
      </c>
      <c r="I374" s="20">
        <v>0</v>
      </c>
      <c r="J374" s="20" t="s">
        <v>26</v>
      </c>
      <c r="K374" s="20" t="s">
        <v>19</v>
      </c>
      <c r="L374" s="7" t="b">
        <f t="shared" si="10"/>
        <v>1</v>
      </c>
      <c r="M374">
        <v>1</v>
      </c>
      <c r="N374" s="7">
        <f t="shared" si="11"/>
        <v>0</v>
      </c>
    </row>
    <row r="375" spans="1:14" ht="15">
      <c r="A375" s="20" t="s">
        <v>169</v>
      </c>
      <c r="B375" s="20" t="s">
        <v>148</v>
      </c>
      <c r="C375" s="20" t="s">
        <v>19</v>
      </c>
      <c r="D375" s="20" t="s">
        <v>17</v>
      </c>
      <c r="E375" s="21">
        <v>46058</v>
      </c>
      <c r="F375" s="22">
        <v>2.9166666666666667E-2</v>
      </c>
      <c r="G375" s="20">
        <v>15.5</v>
      </c>
      <c r="H375" s="20">
        <v>4.2</v>
      </c>
      <c r="I375" s="20">
        <v>19.7</v>
      </c>
      <c r="J375" s="20"/>
      <c r="K375" s="20"/>
      <c r="L375" s="7" t="b">
        <f t="shared" si="10"/>
        <v>0</v>
      </c>
      <c r="M375">
        <v>1</v>
      </c>
      <c r="N375" s="7">
        <f t="shared" si="11"/>
        <v>4.6904761904761898</v>
      </c>
    </row>
    <row r="376" spans="1:14" ht="15">
      <c r="A376" s="20" t="s">
        <v>169</v>
      </c>
      <c r="B376" s="20" t="s">
        <v>155</v>
      </c>
      <c r="C376" s="20" t="s">
        <v>25</v>
      </c>
      <c r="D376" s="20" t="s">
        <v>17</v>
      </c>
      <c r="E376" s="21">
        <v>46057</v>
      </c>
      <c r="F376" s="22">
        <v>0.99027777777777781</v>
      </c>
      <c r="G376" s="20">
        <v>-2.02</v>
      </c>
      <c r="H376" s="20">
        <v>2.02</v>
      </c>
      <c r="I376" s="20">
        <v>0</v>
      </c>
      <c r="J376" s="20" t="s">
        <v>26</v>
      </c>
      <c r="K376" s="20" t="s">
        <v>19</v>
      </c>
      <c r="L376" s="7" t="b">
        <f t="shared" si="10"/>
        <v>1</v>
      </c>
      <c r="M376">
        <v>1</v>
      </c>
      <c r="N376" s="7">
        <f t="shared" si="11"/>
        <v>0</v>
      </c>
    </row>
    <row r="377" spans="1:14" ht="15">
      <c r="A377" s="20" t="s">
        <v>169</v>
      </c>
      <c r="B377" s="20" t="s">
        <v>151</v>
      </c>
      <c r="C377" s="20" t="s">
        <v>19</v>
      </c>
      <c r="D377" s="20" t="s">
        <v>17</v>
      </c>
      <c r="E377" s="21">
        <v>46057</v>
      </c>
      <c r="F377" s="22">
        <v>0.33680555555555558</v>
      </c>
      <c r="G377" s="20">
        <v>-1.87</v>
      </c>
      <c r="H377" s="20">
        <v>28.17</v>
      </c>
      <c r="I377" s="20">
        <v>26.3</v>
      </c>
      <c r="J377" s="20"/>
      <c r="K377" s="20"/>
      <c r="L377" s="7" t="b">
        <f t="shared" si="10"/>
        <v>0</v>
      </c>
      <c r="M377">
        <v>1</v>
      </c>
      <c r="N377" s="7">
        <f t="shared" si="11"/>
        <v>0.9336173233936812</v>
      </c>
    </row>
    <row r="378" spans="1:14" ht="15">
      <c r="A378" s="20" t="s">
        <v>169</v>
      </c>
      <c r="B378" s="20" t="s">
        <v>153</v>
      </c>
      <c r="C378" s="20" t="s">
        <v>19</v>
      </c>
      <c r="D378" s="20" t="s">
        <v>17</v>
      </c>
      <c r="E378" s="21">
        <v>46057</v>
      </c>
      <c r="F378" s="22">
        <v>0.25347222222222221</v>
      </c>
      <c r="G378" s="20">
        <v>3.8</v>
      </c>
      <c r="H378" s="20">
        <v>2.1</v>
      </c>
      <c r="I378" s="20">
        <v>5.9</v>
      </c>
      <c r="J378" s="20"/>
      <c r="K378" s="20"/>
      <c r="L378" s="7" t="b">
        <f t="shared" si="10"/>
        <v>0</v>
      </c>
      <c r="M378">
        <v>1</v>
      </c>
      <c r="N378" s="7">
        <f t="shared" si="11"/>
        <v>2.8095238095238098</v>
      </c>
    </row>
    <row r="379" spans="1:14" ht="15">
      <c r="A379" s="20" t="s">
        <v>169</v>
      </c>
      <c r="B379" s="20" t="s">
        <v>155</v>
      </c>
      <c r="C379" s="20" t="s">
        <v>19</v>
      </c>
      <c r="D379" s="20" t="s">
        <v>17</v>
      </c>
      <c r="E379" s="21">
        <v>46057</v>
      </c>
      <c r="F379" s="22">
        <v>0.22291666666666668</v>
      </c>
      <c r="G379" s="20">
        <v>7.0000000000000007E-2</v>
      </c>
      <c r="H379" s="20">
        <v>12.73</v>
      </c>
      <c r="I379" s="20">
        <v>12.8</v>
      </c>
      <c r="J379" s="20"/>
      <c r="K379" s="20"/>
      <c r="L379" s="7" t="b">
        <f t="shared" si="10"/>
        <v>0</v>
      </c>
      <c r="M379">
        <v>1</v>
      </c>
      <c r="N379" s="7">
        <f t="shared" si="11"/>
        <v>1.0054988216810683</v>
      </c>
    </row>
    <row r="380" spans="1:14" ht="15">
      <c r="A380" s="20" t="s">
        <v>169</v>
      </c>
      <c r="B380" s="20" t="s">
        <v>152</v>
      </c>
      <c r="C380" s="20" t="s">
        <v>16</v>
      </c>
      <c r="D380" s="20" t="s">
        <v>17</v>
      </c>
      <c r="E380" s="21">
        <v>46057</v>
      </c>
      <c r="F380" s="22">
        <v>0.13680555555555557</v>
      </c>
      <c r="G380" s="20">
        <v>-4.62</v>
      </c>
      <c r="H380" s="20">
        <v>14.42</v>
      </c>
      <c r="I380" s="20">
        <v>9.8000000000000007</v>
      </c>
      <c r="J380" s="20"/>
      <c r="K380" s="20"/>
      <c r="L380" s="7" t="b">
        <f t="shared" si="10"/>
        <v>0</v>
      </c>
      <c r="M380">
        <v>1</v>
      </c>
      <c r="N380" s="7">
        <f t="shared" si="11"/>
        <v>0.67961165048543692</v>
      </c>
    </row>
    <row r="381" spans="1:14" ht="15">
      <c r="A381" s="20" t="s">
        <v>169</v>
      </c>
      <c r="B381" s="20" t="s">
        <v>156</v>
      </c>
      <c r="C381" s="20" t="s">
        <v>19</v>
      </c>
      <c r="D381" s="20" t="s">
        <v>17</v>
      </c>
      <c r="E381" s="21">
        <v>46057</v>
      </c>
      <c r="F381" s="22">
        <v>0.10486111111111111</v>
      </c>
      <c r="G381" s="20">
        <v>5.97</v>
      </c>
      <c r="H381" s="20">
        <v>1.73</v>
      </c>
      <c r="I381" s="20">
        <v>7.7</v>
      </c>
      <c r="J381" s="20"/>
      <c r="K381" s="20"/>
      <c r="L381" s="7" t="b">
        <f t="shared" si="10"/>
        <v>0</v>
      </c>
      <c r="M381">
        <v>1</v>
      </c>
      <c r="N381" s="7">
        <f t="shared" si="11"/>
        <v>4.4508670520231215</v>
      </c>
    </row>
    <row r="382" spans="1:14" ht="15">
      <c r="A382" s="20" t="s">
        <v>169</v>
      </c>
      <c r="B382" s="20" t="s">
        <v>200</v>
      </c>
      <c r="C382" s="20" t="s">
        <v>25</v>
      </c>
      <c r="D382" s="20" t="s">
        <v>17</v>
      </c>
      <c r="E382" s="21">
        <v>46057</v>
      </c>
      <c r="F382" s="22">
        <v>9.7222222222222224E-2</v>
      </c>
      <c r="G382" s="20">
        <v>-9.0299999999999994</v>
      </c>
      <c r="H382" s="20">
        <v>9.0299999999999994</v>
      </c>
      <c r="I382" s="20">
        <v>0</v>
      </c>
      <c r="J382" s="20" t="s">
        <v>26</v>
      </c>
      <c r="K382" s="20" t="s">
        <v>19</v>
      </c>
      <c r="L382" s="7" t="b">
        <f t="shared" ref="L382:L415" si="12">ISNUMBER(SEARCH("X", J382))</f>
        <v>1</v>
      </c>
      <c r="M382">
        <v>1</v>
      </c>
      <c r="N382" s="7">
        <f t="shared" ref="N382:N415" si="13">IF(H382&gt;0, I382/H382, "")</f>
        <v>0</v>
      </c>
    </row>
    <row r="383" spans="1:14" ht="15">
      <c r="A383" s="20" t="s">
        <v>169</v>
      </c>
      <c r="B383" s="20" t="s">
        <v>157</v>
      </c>
      <c r="C383" s="20" t="s">
        <v>19</v>
      </c>
      <c r="D383" s="20" t="s">
        <v>17</v>
      </c>
      <c r="E383" s="21">
        <v>46057</v>
      </c>
      <c r="F383" s="22">
        <v>9.0277777777777776E-2</v>
      </c>
      <c r="G383" s="20">
        <v>10.23</v>
      </c>
      <c r="H383" s="20">
        <v>18.170000000000002</v>
      </c>
      <c r="I383" s="20">
        <v>28.4</v>
      </c>
      <c r="J383" s="20"/>
      <c r="K383" s="20"/>
      <c r="L383" s="7" t="b">
        <f t="shared" si="12"/>
        <v>0</v>
      </c>
      <c r="M383">
        <v>1</v>
      </c>
      <c r="N383" s="7">
        <f t="shared" si="13"/>
        <v>1.5630159603742431</v>
      </c>
    </row>
    <row r="384" spans="1:14" ht="15">
      <c r="A384" s="20" t="s">
        <v>169</v>
      </c>
      <c r="B384" s="20" t="s">
        <v>158</v>
      </c>
      <c r="C384" s="20" t="s">
        <v>19</v>
      </c>
      <c r="D384" s="20" t="s">
        <v>17</v>
      </c>
      <c r="E384" s="21">
        <v>46057</v>
      </c>
      <c r="F384" s="22">
        <v>7.7777777777777779E-2</v>
      </c>
      <c r="G384" s="20">
        <v>4.2300000000000004</v>
      </c>
      <c r="H384" s="20">
        <v>9.77</v>
      </c>
      <c r="I384" s="20">
        <v>14</v>
      </c>
      <c r="J384" s="20"/>
      <c r="K384" s="20"/>
      <c r="L384" s="7" t="b">
        <f t="shared" si="12"/>
        <v>0</v>
      </c>
      <c r="M384">
        <v>1</v>
      </c>
      <c r="N384" s="7">
        <f t="shared" si="13"/>
        <v>1.4329580348004094</v>
      </c>
    </row>
    <row r="385" spans="1:14" ht="15">
      <c r="A385" s="20" t="s">
        <v>169</v>
      </c>
      <c r="B385" s="20" t="s">
        <v>159</v>
      </c>
      <c r="C385" s="20" t="s">
        <v>19</v>
      </c>
      <c r="D385" s="20" t="s">
        <v>17</v>
      </c>
      <c r="E385" s="21">
        <v>46057</v>
      </c>
      <c r="F385" s="22">
        <v>7.013888888888889E-2</v>
      </c>
      <c r="G385" s="20">
        <v>6.85</v>
      </c>
      <c r="H385" s="20">
        <v>3.15</v>
      </c>
      <c r="I385" s="20">
        <v>10</v>
      </c>
      <c r="J385" s="20"/>
      <c r="K385" s="20"/>
      <c r="L385" s="7" t="b">
        <f t="shared" si="12"/>
        <v>0</v>
      </c>
      <c r="M385">
        <v>1</v>
      </c>
      <c r="N385" s="7">
        <f t="shared" si="13"/>
        <v>3.1746031746031749</v>
      </c>
    </row>
    <row r="386" spans="1:14" ht="15">
      <c r="A386" s="20" t="s">
        <v>169</v>
      </c>
      <c r="B386" s="20" t="s">
        <v>160</v>
      </c>
      <c r="C386" s="20" t="s">
        <v>19</v>
      </c>
      <c r="D386" s="20" t="s">
        <v>17</v>
      </c>
      <c r="E386" s="21">
        <v>46057</v>
      </c>
      <c r="F386" s="22">
        <v>6.805555555555555E-2</v>
      </c>
      <c r="G386" s="20">
        <v>7.17</v>
      </c>
      <c r="H386" s="20">
        <v>4.13</v>
      </c>
      <c r="I386" s="20">
        <v>11.3</v>
      </c>
      <c r="J386" s="20"/>
      <c r="K386" s="20"/>
      <c r="L386" s="7" t="b">
        <f t="shared" si="12"/>
        <v>0</v>
      </c>
      <c r="M386">
        <v>1</v>
      </c>
      <c r="N386" s="7">
        <f t="shared" si="13"/>
        <v>2.7360774818401938</v>
      </c>
    </row>
    <row r="387" spans="1:14" ht="15">
      <c r="A387" s="20" t="s">
        <v>169</v>
      </c>
      <c r="B387" s="20" t="s">
        <v>294</v>
      </c>
      <c r="C387" s="20" t="s">
        <v>19</v>
      </c>
      <c r="D387" s="20" t="s">
        <v>17</v>
      </c>
      <c r="E387" s="21">
        <v>46057</v>
      </c>
      <c r="F387" s="22">
        <v>6.458333333333334E-2</v>
      </c>
      <c r="G387" s="20">
        <v>25.32</v>
      </c>
      <c r="H387" s="20">
        <v>14.98</v>
      </c>
      <c r="I387" s="20">
        <v>40.299999999999997</v>
      </c>
      <c r="J387" s="20"/>
      <c r="K387" s="20"/>
      <c r="L387" s="7" t="b">
        <f t="shared" si="12"/>
        <v>0</v>
      </c>
      <c r="M387">
        <v>1</v>
      </c>
      <c r="N387" s="7">
        <f t="shared" si="13"/>
        <v>2.6902536715620826</v>
      </c>
    </row>
    <row r="388" spans="1:14" ht="15">
      <c r="A388" s="20" t="s">
        <v>169</v>
      </c>
      <c r="B388" s="20" t="s">
        <v>141</v>
      </c>
      <c r="C388" s="20" t="s">
        <v>25</v>
      </c>
      <c r="D388" s="20" t="s">
        <v>17</v>
      </c>
      <c r="E388" s="21">
        <v>46057</v>
      </c>
      <c r="F388" s="22">
        <v>5.347222222222222E-2</v>
      </c>
      <c r="G388" s="20">
        <v>-8.7200000000000006</v>
      </c>
      <c r="H388" s="20">
        <v>8.7200000000000006</v>
      </c>
      <c r="I388" s="20">
        <v>0</v>
      </c>
      <c r="J388" s="20" t="s">
        <v>26</v>
      </c>
      <c r="K388" s="20" t="s">
        <v>16</v>
      </c>
      <c r="L388" s="7" t="b">
        <f t="shared" si="12"/>
        <v>1</v>
      </c>
      <c r="M388">
        <v>1</v>
      </c>
      <c r="N388" s="7">
        <f t="shared" si="13"/>
        <v>0</v>
      </c>
    </row>
    <row r="389" spans="1:14" ht="15">
      <c r="A389" s="20" t="s">
        <v>169</v>
      </c>
      <c r="B389" s="20" t="s">
        <v>200</v>
      </c>
      <c r="C389" s="20" t="s">
        <v>25</v>
      </c>
      <c r="D389" s="20" t="s">
        <v>17</v>
      </c>
      <c r="E389" s="21">
        <v>46057</v>
      </c>
      <c r="F389" s="22">
        <v>4.7222222222222221E-2</v>
      </c>
      <c r="G389" s="20">
        <v>-23.25</v>
      </c>
      <c r="H389" s="20">
        <v>23.25</v>
      </c>
      <c r="I389" s="20">
        <v>0</v>
      </c>
      <c r="J389" s="20" t="s">
        <v>26</v>
      </c>
      <c r="K389" s="20" t="s">
        <v>19</v>
      </c>
      <c r="L389" s="7" t="b">
        <f t="shared" si="12"/>
        <v>1</v>
      </c>
      <c r="M389">
        <v>1</v>
      </c>
      <c r="N389" s="7">
        <f t="shared" si="13"/>
        <v>0</v>
      </c>
    </row>
    <row r="390" spans="1:14" ht="15">
      <c r="A390" s="20" t="s">
        <v>169</v>
      </c>
      <c r="B390" s="20" t="s">
        <v>200</v>
      </c>
      <c r="C390" s="20" t="s">
        <v>25</v>
      </c>
      <c r="D390" s="20" t="s">
        <v>17</v>
      </c>
      <c r="E390" s="21">
        <v>46056</v>
      </c>
      <c r="F390" s="22">
        <v>0.21527777777777779</v>
      </c>
      <c r="G390" s="20">
        <v>-17.850000000000001</v>
      </c>
      <c r="H390" s="20">
        <v>17.850000000000001</v>
      </c>
      <c r="I390" s="20">
        <v>0</v>
      </c>
      <c r="J390" s="20" t="s">
        <v>26</v>
      </c>
      <c r="K390" s="20" t="s">
        <v>19</v>
      </c>
      <c r="L390" s="7" t="b">
        <f t="shared" si="12"/>
        <v>1</v>
      </c>
      <c r="M390">
        <v>1</v>
      </c>
      <c r="N390" s="7">
        <f t="shared" si="13"/>
        <v>0</v>
      </c>
    </row>
    <row r="391" spans="1:14" ht="15">
      <c r="A391" s="20" t="s">
        <v>169</v>
      </c>
      <c r="B391" s="20" t="s">
        <v>141</v>
      </c>
      <c r="C391" s="20" t="s">
        <v>25</v>
      </c>
      <c r="D391" s="20" t="s">
        <v>17</v>
      </c>
      <c r="E391" s="21">
        <v>46056</v>
      </c>
      <c r="F391" s="22">
        <v>0.20208333333333334</v>
      </c>
      <c r="G391" s="20">
        <v>-43.88</v>
      </c>
      <c r="H391" s="20">
        <v>43.88</v>
      </c>
      <c r="I391" s="20">
        <v>0</v>
      </c>
      <c r="J391" s="20" t="s">
        <v>26</v>
      </c>
      <c r="K391" s="20" t="s">
        <v>16</v>
      </c>
      <c r="L391" s="7" t="b">
        <f t="shared" si="12"/>
        <v>1</v>
      </c>
      <c r="M391">
        <v>1</v>
      </c>
      <c r="N391" s="7">
        <f t="shared" si="13"/>
        <v>0</v>
      </c>
    </row>
    <row r="392" spans="1:14" ht="15">
      <c r="A392" s="20" t="s">
        <v>169</v>
      </c>
      <c r="B392" s="20" t="s">
        <v>200</v>
      </c>
      <c r="C392" s="20" t="s">
        <v>19</v>
      </c>
      <c r="D392" s="20" t="s">
        <v>17</v>
      </c>
      <c r="E392" s="21">
        <v>46056</v>
      </c>
      <c r="F392" s="22">
        <v>0.13055555555555556</v>
      </c>
      <c r="G392" s="20">
        <v>-56.02</v>
      </c>
      <c r="H392" s="20">
        <v>98.32</v>
      </c>
      <c r="I392" s="20">
        <v>42.3</v>
      </c>
      <c r="J392" s="20"/>
      <c r="K392" s="20"/>
      <c r="L392" s="7" t="b">
        <f t="shared" si="12"/>
        <v>0</v>
      </c>
      <c r="M392">
        <v>1</v>
      </c>
      <c r="N392" s="7">
        <f t="shared" si="13"/>
        <v>0.4302278275020342</v>
      </c>
    </row>
    <row r="393" spans="1:14" ht="15">
      <c r="A393" s="20" t="s">
        <v>169</v>
      </c>
      <c r="B393" s="20" t="s">
        <v>167</v>
      </c>
      <c r="C393" s="20" t="s">
        <v>25</v>
      </c>
      <c r="D393" s="20" t="s">
        <v>17</v>
      </c>
      <c r="E393" s="21">
        <v>46056</v>
      </c>
      <c r="F393" s="22">
        <v>2.0833333333333333E-3</v>
      </c>
      <c r="G393" s="20">
        <v>-6.85</v>
      </c>
      <c r="H393" s="20">
        <v>6.85</v>
      </c>
      <c r="I393" s="20">
        <v>0</v>
      </c>
      <c r="J393" s="20" t="s">
        <v>26</v>
      </c>
      <c r="K393" s="20" t="s">
        <v>16</v>
      </c>
      <c r="L393" s="7" t="b">
        <f t="shared" si="12"/>
        <v>1</v>
      </c>
      <c r="M393">
        <v>1</v>
      </c>
      <c r="N393" s="7">
        <f t="shared" si="13"/>
        <v>0</v>
      </c>
    </row>
    <row r="394" spans="1:14" ht="15">
      <c r="A394" s="20" t="s">
        <v>169</v>
      </c>
      <c r="B394" s="20" t="s">
        <v>141</v>
      </c>
      <c r="C394" s="20" t="s">
        <v>25</v>
      </c>
      <c r="D394" s="20" t="s">
        <v>17</v>
      </c>
      <c r="E394" s="21">
        <v>46055</v>
      </c>
      <c r="F394" s="22">
        <v>0.99583333333333335</v>
      </c>
      <c r="G394" s="20">
        <v>-7.4</v>
      </c>
      <c r="H394" s="20">
        <v>7.4</v>
      </c>
      <c r="I394" s="20">
        <v>0</v>
      </c>
      <c r="J394" s="20" t="s">
        <v>26</v>
      </c>
      <c r="K394" s="20" t="s">
        <v>16</v>
      </c>
      <c r="L394" s="7" t="b">
        <f t="shared" si="12"/>
        <v>1</v>
      </c>
      <c r="M394">
        <v>1</v>
      </c>
      <c r="N394" s="7">
        <f t="shared" si="13"/>
        <v>0</v>
      </c>
    </row>
    <row r="395" spans="1:14" ht="15">
      <c r="A395" s="20" t="s">
        <v>169</v>
      </c>
      <c r="B395" s="20" t="s">
        <v>168</v>
      </c>
      <c r="C395" s="20" t="s">
        <v>19</v>
      </c>
      <c r="D395" s="20" t="s">
        <v>17</v>
      </c>
      <c r="E395" s="21">
        <v>46055</v>
      </c>
      <c r="F395" s="22">
        <v>0.26874999999999999</v>
      </c>
      <c r="G395" s="20">
        <v>4.82</v>
      </c>
      <c r="H395" s="20">
        <v>21.58</v>
      </c>
      <c r="I395" s="20">
        <v>26.4</v>
      </c>
      <c r="J395" s="20"/>
      <c r="K395" s="20"/>
      <c r="L395" s="7" t="b">
        <f t="shared" si="12"/>
        <v>0</v>
      </c>
      <c r="M395">
        <v>1</v>
      </c>
      <c r="N395" s="7">
        <f t="shared" si="13"/>
        <v>1.2233549582947174</v>
      </c>
    </row>
    <row r="396" spans="1:14" ht="15">
      <c r="A396" s="20" t="s">
        <v>169</v>
      </c>
      <c r="B396" s="20" t="s">
        <v>295</v>
      </c>
      <c r="C396" s="20" t="s">
        <v>25</v>
      </c>
      <c r="D396" s="20" t="s">
        <v>17</v>
      </c>
      <c r="E396" s="21">
        <v>46055</v>
      </c>
      <c r="F396" s="22">
        <v>0.13819444444444445</v>
      </c>
      <c r="G396" s="20">
        <v>-7.68</v>
      </c>
      <c r="H396" s="20">
        <v>7.68</v>
      </c>
      <c r="I396" s="20">
        <v>0</v>
      </c>
      <c r="J396" s="20" t="s">
        <v>26</v>
      </c>
      <c r="K396" s="20" t="s">
        <v>16</v>
      </c>
      <c r="L396" s="7" t="b">
        <f t="shared" si="12"/>
        <v>1</v>
      </c>
      <c r="M396">
        <v>1</v>
      </c>
      <c r="N396" s="7">
        <f t="shared" si="13"/>
        <v>0</v>
      </c>
    </row>
    <row r="397" spans="1:14" ht="15">
      <c r="A397" s="20" t="s">
        <v>169</v>
      </c>
      <c r="B397" s="20" t="s">
        <v>167</v>
      </c>
      <c r="C397" s="20" t="s">
        <v>16</v>
      </c>
      <c r="D397" s="20" t="s">
        <v>17</v>
      </c>
      <c r="E397" s="21">
        <v>46055</v>
      </c>
      <c r="F397" s="22">
        <v>0.13125000000000001</v>
      </c>
      <c r="G397" s="20">
        <v>15.22</v>
      </c>
      <c r="H397" s="20">
        <v>3.68</v>
      </c>
      <c r="I397" s="20">
        <v>18.899999999999999</v>
      </c>
      <c r="J397" s="20"/>
      <c r="K397" s="20"/>
      <c r="L397" s="7" t="b">
        <f t="shared" si="12"/>
        <v>0</v>
      </c>
      <c r="M397">
        <v>1</v>
      </c>
      <c r="N397" s="7">
        <f t="shared" si="13"/>
        <v>5.1358695652173907</v>
      </c>
    </row>
    <row r="398" spans="1:14" ht="15">
      <c r="A398" s="20" t="s">
        <v>169</v>
      </c>
      <c r="B398" s="20" t="s">
        <v>296</v>
      </c>
      <c r="C398" s="20" t="s">
        <v>16</v>
      </c>
      <c r="D398" s="20" t="s">
        <v>17</v>
      </c>
      <c r="E398" s="21">
        <v>46055</v>
      </c>
      <c r="F398" s="22">
        <v>0.11527777777777778</v>
      </c>
      <c r="G398" s="20">
        <v>-2.72</v>
      </c>
      <c r="H398" s="20">
        <v>8.6199999999999992</v>
      </c>
      <c r="I398" s="20">
        <v>5.9</v>
      </c>
      <c r="J398" s="20"/>
      <c r="K398" s="20"/>
      <c r="L398" s="7" t="b">
        <f t="shared" si="12"/>
        <v>0</v>
      </c>
      <c r="M398">
        <v>1</v>
      </c>
      <c r="N398" s="7">
        <f t="shared" si="13"/>
        <v>0.68445475638051056</v>
      </c>
    </row>
    <row r="399" spans="1:14" ht="15">
      <c r="A399" s="20" t="s">
        <v>169</v>
      </c>
      <c r="B399" s="20" t="s">
        <v>297</v>
      </c>
      <c r="C399" s="20" t="s">
        <v>25</v>
      </c>
      <c r="D399" s="20" t="s">
        <v>17</v>
      </c>
      <c r="E399" s="21">
        <v>46055</v>
      </c>
      <c r="F399" s="22">
        <v>0.10833333333333334</v>
      </c>
      <c r="G399" s="20">
        <v>-4.05</v>
      </c>
      <c r="H399" s="20">
        <v>4.05</v>
      </c>
      <c r="I399" s="20">
        <v>0</v>
      </c>
      <c r="J399" s="20" t="s">
        <v>26</v>
      </c>
      <c r="K399" s="20" t="s">
        <v>16</v>
      </c>
      <c r="L399" s="7" t="b">
        <f t="shared" si="12"/>
        <v>1</v>
      </c>
      <c r="M399">
        <v>1</v>
      </c>
      <c r="N399" s="7">
        <f t="shared" si="13"/>
        <v>0</v>
      </c>
    </row>
    <row r="400" spans="1:14" ht="15">
      <c r="A400" s="20" t="s">
        <v>169</v>
      </c>
      <c r="B400" s="20" t="s">
        <v>295</v>
      </c>
      <c r="C400" s="20" t="s">
        <v>16</v>
      </c>
      <c r="D400" s="20" t="s">
        <v>17</v>
      </c>
      <c r="E400" s="21">
        <v>46055</v>
      </c>
      <c r="F400" s="22">
        <v>9.583333333333334E-2</v>
      </c>
      <c r="G400" s="20">
        <v>-11.2</v>
      </c>
      <c r="H400" s="20">
        <v>23.5</v>
      </c>
      <c r="I400" s="20">
        <v>12.3</v>
      </c>
      <c r="J400" s="20"/>
      <c r="K400" s="20"/>
      <c r="L400" s="7" t="b">
        <f t="shared" si="12"/>
        <v>0</v>
      </c>
      <c r="M400">
        <v>1</v>
      </c>
      <c r="N400" s="7">
        <f t="shared" si="13"/>
        <v>0.52340425531914891</v>
      </c>
    </row>
    <row r="401" spans="1:14" ht="15">
      <c r="A401" s="20" t="s">
        <v>169</v>
      </c>
      <c r="B401" s="20" t="s">
        <v>297</v>
      </c>
      <c r="C401" s="20" t="s">
        <v>25</v>
      </c>
      <c r="D401" s="20" t="s">
        <v>17</v>
      </c>
      <c r="E401" s="21">
        <v>46055</v>
      </c>
      <c r="F401" s="22">
        <v>2.5694444444444443E-2</v>
      </c>
      <c r="G401" s="20">
        <v>-9.08</v>
      </c>
      <c r="H401" s="20">
        <v>9.08</v>
      </c>
      <c r="I401" s="20">
        <v>0</v>
      </c>
      <c r="J401" s="20" t="s">
        <v>26</v>
      </c>
      <c r="K401" s="20" t="s">
        <v>16</v>
      </c>
      <c r="L401" s="7" t="b">
        <f t="shared" si="12"/>
        <v>1</v>
      </c>
      <c r="M401">
        <v>1</v>
      </c>
      <c r="N401" s="7">
        <f t="shared" si="13"/>
        <v>0</v>
      </c>
    </row>
    <row r="402" spans="1:14" ht="15">
      <c r="A402" s="20" t="s">
        <v>169</v>
      </c>
      <c r="B402" s="20" t="s">
        <v>298</v>
      </c>
      <c r="C402" s="20" t="s">
        <v>25</v>
      </c>
      <c r="D402" s="20" t="s">
        <v>17</v>
      </c>
      <c r="E402" s="21">
        <v>46055</v>
      </c>
      <c r="F402" s="22">
        <v>4.1666666666666666E-3</v>
      </c>
      <c r="G402" s="20">
        <v>-8.9</v>
      </c>
      <c r="H402" s="20">
        <v>8.9</v>
      </c>
      <c r="I402" s="20">
        <v>0</v>
      </c>
      <c r="J402" s="20" t="s">
        <v>26</v>
      </c>
      <c r="K402" s="20" t="s">
        <v>19</v>
      </c>
      <c r="L402" s="7" t="b">
        <f t="shared" si="12"/>
        <v>1</v>
      </c>
      <c r="M402">
        <v>1</v>
      </c>
      <c r="N402" s="7">
        <f t="shared" si="13"/>
        <v>0</v>
      </c>
    </row>
    <row r="403" spans="1:14" ht="15">
      <c r="A403" s="20" t="s">
        <v>169</v>
      </c>
      <c r="B403" s="20" t="s">
        <v>299</v>
      </c>
      <c r="C403" s="20" t="s">
        <v>25</v>
      </c>
      <c r="D403" s="20" t="s">
        <v>17</v>
      </c>
      <c r="E403" s="21">
        <v>46054</v>
      </c>
      <c r="F403" s="22">
        <v>0.99722222222222223</v>
      </c>
      <c r="G403" s="20">
        <v>-3.47</v>
      </c>
      <c r="H403" s="20">
        <v>3.47</v>
      </c>
      <c r="I403" s="20">
        <v>0</v>
      </c>
      <c r="J403" s="20" t="s">
        <v>26</v>
      </c>
      <c r="K403" s="20" t="s">
        <v>16</v>
      </c>
      <c r="L403" s="7" t="b">
        <f t="shared" si="12"/>
        <v>1</v>
      </c>
      <c r="M403">
        <v>1</v>
      </c>
      <c r="N403" s="7">
        <f t="shared" si="13"/>
        <v>0</v>
      </c>
    </row>
    <row r="404" spans="1:14" ht="15">
      <c r="A404" s="20" t="s">
        <v>300</v>
      </c>
      <c r="B404" s="20" t="s">
        <v>301</v>
      </c>
      <c r="C404" s="20" t="s">
        <v>21</v>
      </c>
      <c r="D404" s="20" t="s">
        <v>17</v>
      </c>
      <c r="E404" s="21">
        <v>46066</v>
      </c>
      <c r="F404" s="22">
        <v>0.34930555555555554</v>
      </c>
      <c r="G404" s="20">
        <v>3.55</v>
      </c>
      <c r="H404" s="20">
        <v>8.15</v>
      </c>
      <c r="I404" s="20">
        <v>11.7</v>
      </c>
      <c r="J404" s="20"/>
      <c r="K404" s="20"/>
      <c r="L404" s="7" t="b">
        <f t="shared" si="12"/>
        <v>0</v>
      </c>
      <c r="M404">
        <v>1</v>
      </c>
      <c r="N404" s="7">
        <f t="shared" si="13"/>
        <v>1.4355828220858895</v>
      </c>
    </row>
    <row r="405" spans="1:14" ht="15">
      <c r="A405" s="20" t="s">
        <v>300</v>
      </c>
      <c r="B405" s="20" t="s">
        <v>27</v>
      </c>
      <c r="C405" s="20" t="s">
        <v>16</v>
      </c>
      <c r="D405" s="20" t="s">
        <v>17</v>
      </c>
      <c r="E405" s="21">
        <v>46066</v>
      </c>
      <c r="F405" s="22">
        <v>0.34027777777777779</v>
      </c>
      <c r="G405" s="20">
        <v>3.7</v>
      </c>
      <c r="H405" s="20">
        <v>7.9</v>
      </c>
      <c r="I405" s="20">
        <v>11.6</v>
      </c>
      <c r="J405" s="20"/>
      <c r="K405" s="20"/>
      <c r="L405" s="7" t="b">
        <f t="shared" si="12"/>
        <v>0</v>
      </c>
      <c r="M405">
        <v>1</v>
      </c>
      <c r="N405" s="7">
        <f t="shared" si="13"/>
        <v>1.4683544303797467</v>
      </c>
    </row>
    <row r="406" spans="1:14" ht="15">
      <c r="A406" s="20" t="s">
        <v>300</v>
      </c>
      <c r="B406" s="20" t="s">
        <v>170</v>
      </c>
      <c r="C406" s="20" t="s">
        <v>16</v>
      </c>
      <c r="D406" s="20" t="s">
        <v>17</v>
      </c>
      <c r="E406" s="21">
        <v>46066</v>
      </c>
      <c r="F406" s="22">
        <v>0.3298611111111111</v>
      </c>
      <c r="G406" s="20">
        <v>-10.17</v>
      </c>
      <c r="H406" s="20">
        <v>16.07</v>
      </c>
      <c r="I406" s="20">
        <v>5.9</v>
      </c>
      <c r="J406" s="20"/>
      <c r="K406" s="20"/>
      <c r="L406" s="7" t="b">
        <f t="shared" si="12"/>
        <v>0</v>
      </c>
      <c r="M406">
        <v>1</v>
      </c>
      <c r="N406" s="7">
        <f t="shared" si="13"/>
        <v>0.36714374611076539</v>
      </c>
    </row>
    <row r="407" spans="1:14" ht="15">
      <c r="A407" s="20" t="s">
        <v>300</v>
      </c>
      <c r="B407" s="20" t="s">
        <v>302</v>
      </c>
      <c r="C407" s="20" t="s">
        <v>16</v>
      </c>
      <c r="D407" s="20" t="s">
        <v>17</v>
      </c>
      <c r="E407" s="21">
        <v>46066</v>
      </c>
      <c r="F407" s="22">
        <v>0.31736111111111109</v>
      </c>
      <c r="G407" s="20">
        <v>-0.67</v>
      </c>
      <c r="H407" s="20">
        <v>11.67</v>
      </c>
      <c r="I407" s="20">
        <v>11</v>
      </c>
      <c r="J407" s="20"/>
      <c r="K407" s="20"/>
      <c r="L407" s="7" t="b">
        <f t="shared" si="12"/>
        <v>0</v>
      </c>
      <c r="M407">
        <v>1</v>
      </c>
      <c r="N407" s="7">
        <f t="shared" si="13"/>
        <v>0.94258783204798624</v>
      </c>
    </row>
    <row r="408" spans="1:14" ht="15">
      <c r="A408" s="20" t="s">
        <v>300</v>
      </c>
      <c r="B408" s="20" t="s">
        <v>18</v>
      </c>
      <c r="C408" s="20" t="s">
        <v>16</v>
      </c>
      <c r="D408" s="20" t="s">
        <v>17</v>
      </c>
      <c r="E408" s="21">
        <v>46066</v>
      </c>
      <c r="F408" s="22">
        <v>0.28958333333333336</v>
      </c>
      <c r="G408" s="20">
        <v>7.62</v>
      </c>
      <c r="H408" s="20">
        <v>6.48</v>
      </c>
      <c r="I408" s="20">
        <v>14.1</v>
      </c>
      <c r="J408" s="20"/>
      <c r="K408" s="20"/>
      <c r="L408" s="7" t="b">
        <f t="shared" si="12"/>
        <v>0</v>
      </c>
      <c r="M408">
        <v>1</v>
      </c>
      <c r="N408" s="7">
        <f t="shared" si="13"/>
        <v>2.1759259259259256</v>
      </c>
    </row>
    <row r="409" spans="1:14" ht="15">
      <c r="A409" s="20" t="s">
        <v>300</v>
      </c>
      <c r="B409" s="20" t="s">
        <v>22</v>
      </c>
      <c r="C409" s="20" t="s">
        <v>16</v>
      </c>
      <c r="D409" s="20" t="s">
        <v>17</v>
      </c>
      <c r="E409" s="21">
        <v>46066</v>
      </c>
      <c r="F409" s="22">
        <v>0.24305555555555555</v>
      </c>
      <c r="G409" s="20">
        <v>4.18</v>
      </c>
      <c r="H409" s="20">
        <v>7.12</v>
      </c>
      <c r="I409" s="20">
        <v>11.3</v>
      </c>
      <c r="J409" s="20"/>
      <c r="K409" s="20"/>
      <c r="L409" s="7" t="b">
        <f t="shared" si="12"/>
        <v>0</v>
      </c>
      <c r="M409">
        <v>1</v>
      </c>
      <c r="N409" s="7">
        <f t="shared" si="13"/>
        <v>1.5870786516853934</v>
      </c>
    </row>
    <row r="410" spans="1:14" ht="15">
      <c r="A410" s="20" t="s">
        <v>300</v>
      </c>
      <c r="B410" s="20" t="s">
        <v>28</v>
      </c>
      <c r="C410" s="20" t="s">
        <v>19</v>
      </c>
      <c r="D410" s="20" t="s">
        <v>17</v>
      </c>
      <c r="E410" s="21">
        <v>46066</v>
      </c>
      <c r="F410" s="22">
        <v>0.22222222222222221</v>
      </c>
      <c r="G410" s="20">
        <v>-0.35</v>
      </c>
      <c r="H410" s="20">
        <v>6.05</v>
      </c>
      <c r="I410" s="20">
        <v>5.7</v>
      </c>
      <c r="J410" s="20"/>
      <c r="K410" s="20"/>
      <c r="L410" s="7" t="b">
        <f t="shared" si="12"/>
        <v>0</v>
      </c>
      <c r="M410">
        <v>1</v>
      </c>
      <c r="N410" s="7">
        <f t="shared" si="13"/>
        <v>0.94214876033057859</v>
      </c>
    </row>
    <row r="411" spans="1:14" ht="15">
      <c r="A411" s="20" t="s">
        <v>300</v>
      </c>
      <c r="B411" s="20" t="s">
        <v>29</v>
      </c>
      <c r="C411" s="20" t="s">
        <v>19</v>
      </c>
      <c r="D411" s="20" t="s">
        <v>17</v>
      </c>
      <c r="E411" s="21">
        <v>46066</v>
      </c>
      <c r="F411" s="22">
        <v>0.21736111111111112</v>
      </c>
      <c r="G411" s="20">
        <v>10.92</v>
      </c>
      <c r="H411" s="20">
        <v>9.48</v>
      </c>
      <c r="I411" s="20">
        <v>20.399999999999999</v>
      </c>
      <c r="J411" s="20"/>
      <c r="K411" s="20"/>
      <c r="L411" s="7" t="b">
        <f t="shared" si="12"/>
        <v>0</v>
      </c>
      <c r="M411">
        <v>1</v>
      </c>
      <c r="N411" s="7">
        <f t="shared" si="13"/>
        <v>2.1518987341772151</v>
      </c>
    </row>
    <row r="412" spans="1:14" ht="15">
      <c r="A412" s="20" t="s">
        <v>300</v>
      </c>
      <c r="B412" s="20" t="s">
        <v>24</v>
      </c>
      <c r="C412" s="20" t="s">
        <v>19</v>
      </c>
      <c r="D412" s="20" t="s">
        <v>17</v>
      </c>
      <c r="E412" s="21">
        <v>46066</v>
      </c>
      <c r="F412" s="22">
        <v>0.2076388888888889</v>
      </c>
      <c r="G412" s="20">
        <v>22.08</v>
      </c>
      <c r="H412" s="20">
        <v>5.12</v>
      </c>
      <c r="I412" s="20">
        <v>27.2</v>
      </c>
      <c r="J412" s="20"/>
      <c r="K412" s="20"/>
      <c r="L412" s="7" t="b">
        <f t="shared" si="12"/>
        <v>0</v>
      </c>
      <c r="M412">
        <v>1</v>
      </c>
      <c r="N412" s="7">
        <f t="shared" si="13"/>
        <v>5.3125</v>
      </c>
    </row>
    <row r="413" spans="1:14" ht="15">
      <c r="A413" s="20" t="s">
        <v>300</v>
      </c>
      <c r="B413" s="20" t="s">
        <v>35</v>
      </c>
      <c r="C413" s="20" t="s">
        <v>19</v>
      </c>
      <c r="D413" s="20" t="s">
        <v>17</v>
      </c>
      <c r="E413" s="21">
        <v>46066</v>
      </c>
      <c r="F413" s="22">
        <v>0.18611111111111112</v>
      </c>
      <c r="G413" s="20">
        <v>-0.92</v>
      </c>
      <c r="H413" s="20">
        <v>7.32</v>
      </c>
      <c r="I413" s="20">
        <v>6.4</v>
      </c>
      <c r="J413" s="20"/>
      <c r="K413" s="20"/>
      <c r="L413" s="7" t="b">
        <f t="shared" si="12"/>
        <v>0</v>
      </c>
      <c r="M413">
        <v>1</v>
      </c>
      <c r="N413" s="7">
        <f t="shared" si="13"/>
        <v>0.87431693989071035</v>
      </c>
    </row>
    <row r="414" spans="1:14" ht="15">
      <c r="A414" s="20" t="s">
        <v>300</v>
      </c>
      <c r="B414" s="20" t="s">
        <v>33</v>
      </c>
      <c r="C414" s="20" t="s">
        <v>19</v>
      </c>
      <c r="D414" s="20" t="s">
        <v>17</v>
      </c>
      <c r="E414" s="21">
        <v>46066</v>
      </c>
      <c r="F414" s="22">
        <v>0.13958333333333334</v>
      </c>
      <c r="G414" s="20">
        <v>14.97</v>
      </c>
      <c r="H414" s="20">
        <v>9.93</v>
      </c>
      <c r="I414" s="20">
        <v>24.9</v>
      </c>
      <c r="J414" s="20"/>
      <c r="K414" s="20"/>
      <c r="L414" s="7" t="b">
        <f t="shared" si="12"/>
        <v>0</v>
      </c>
      <c r="M414">
        <v>1</v>
      </c>
      <c r="N414" s="7">
        <f t="shared" si="13"/>
        <v>2.5075528700906342</v>
      </c>
    </row>
    <row r="415" spans="1:14" ht="15">
      <c r="A415" s="20" t="s">
        <v>300</v>
      </c>
      <c r="B415" s="20" t="s">
        <v>175</v>
      </c>
      <c r="C415" s="20" t="s">
        <v>19</v>
      </c>
      <c r="D415" s="20" t="s">
        <v>17</v>
      </c>
      <c r="E415" s="21">
        <v>46066</v>
      </c>
      <c r="F415" s="22">
        <v>0.12083333333333333</v>
      </c>
      <c r="G415" s="20">
        <v>2.67</v>
      </c>
      <c r="H415" s="20">
        <v>9.33</v>
      </c>
      <c r="I415" s="20">
        <v>12</v>
      </c>
      <c r="J415" s="20"/>
      <c r="K415" s="20"/>
      <c r="L415" s="7" t="b">
        <f t="shared" si="12"/>
        <v>0</v>
      </c>
      <c r="M415">
        <v>1</v>
      </c>
      <c r="N415" s="7">
        <f t="shared" si="13"/>
        <v>1.2861736334405145</v>
      </c>
    </row>
    <row r="416" spans="1:14" ht="15">
      <c r="A416" s="20" t="s">
        <v>300</v>
      </c>
      <c r="B416" s="20" t="s">
        <v>32</v>
      </c>
      <c r="C416" s="20" t="s">
        <v>16</v>
      </c>
      <c r="D416" s="20" t="s">
        <v>17</v>
      </c>
      <c r="E416" s="21">
        <v>46066</v>
      </c>
      <c r="F416" s="22">
        <v>0.1125</v>
      </c>
      <c r="G416" s="20">
        <v>5.75</v>
      </c>
      <c r="H416" s="20">
        <v>8.4499999999999993</v>
      </c>
      <c r="I416" s="20">
        <v>14.2</v>
      </c>
      <c r="J416" s="20"/>
      <c r="K416" s="20"/>
      <c r="L416" s="7" t="b">
        <f t="shared" ref="L416:L479" si="14">ISNUMBER(SEARCH("X", J416))</f>
        <v>0</v>
      </c>
      <c r="M416">
        <v>1</v>
      </c>
      <c r="N416" s="7">
        <f t="shared" ref="N416:N479" si="15">IF(H416&gt;0, I416/H416, "")</f>
        <v>1.6804733727810652</v>
      </c>
    </row>
    <row r="417" spans="1:14" ht="15">
      <c r="A417" s="20" t="s">
        <v>300</v>
      </c>
      <c r="B417" s="20" t="s">
        <v>303</v>
      </c>
      <c r="C417" s="20" t="s">
        <v>16</v>
      </c>
      <c r="D417" s="20" t="s">
        <v>17</v>
      </c>
      <c r="E417" s="21">
        <v>46066</v>
      </c>
      <c r="F417" s="22">
        <v>0.10138888888888889</v>
      </c>
      <c r="G417" s="20">
        <v>-2.83</v>
      </c>
      <c r="H417" s="20">
        <v>8.73</v>
      </c>
      <c r="I417" s="20">
        <v>5.9</v>
      </c>
      <c r="J417" s="20"/>
      <c r="K417" s="20"/>
      <c r="L417" s="7" t="b">
        <f t="shared" si="14"/>
        <v>0</v>
      </c>
      <c r="M417">
        <v>1</v>
      </c>
      <c r="N417" s="7">
        <f t="shared" si="15"/>
        <v>0.67583046964490268</v>
      </c>
    </row>
    <row r="418" spans="1:14" ht="15">
      <c r="A418" s="20" t="s">
        <v>300</v>
      </c>
      <c r="B418" s="20" t="s">
        <v>187</v>
      </c>
      <c r="C418" s="20" t="s">
        <v>25</v>
      </c>
      <c r="D418" s="20" t="s">
        <v>17</v>
      </c>
      <c r="E418" s="21">
        <v>46066</v>
      </c>
      <c r="F418" s="22">
        <v>9.375E-2</v>
      </c>
      <c r="G418" s="20">
        <v>-7.5</v>
      </c>
      <c r="H418" s="20">
        <v>7.5</v>
      </c>
      <c r="I418" s="20">
        <v>0</v>
      </c>
      <c r="J418" s="20" t="s">
        <v>26</v>
      </c>
      <c r="K418" s="20" t="s">
        <v>19</v>
      </c>
      <c r="L418" s="7" t="b">
        <f t="shared" si="14"/>
        <v>1</v>
      </c>
      <c r="M418">
        <v>1</v>
      </c>
      <c r="N418" s="7">
        <f t="shared" si="15"/>
        <v>0</v>
      </c>
    </row>
    <row r="419" spans="1:14" ht="15">
      <c r="A419" s="20" t="s">
        <v>300</v>
      </c>
      <c r="B419" s="20" t="s">
        <v>304</v>
      </c>
      <c r="C419" s="20" t="s">
        <v>19</v>
      </c>
      <c r="D419" s="20" t="s">
        <v>17</v>
      </c>
      <c r="E419" s="21">
        <v>46066</v>
      </c>
      <c r="F419" s="22">
        <v>8.7499999999999994E-2</v>
      </c>
      <c r="G419" s="20">
        <v>0.28000000000000003</v>
      </c>
      <c r="H419" s="20">
        <v>6.62</v>
      </c>
      <c r="I419" s="20">
        <v>6.9</v>
      </c>
      <c r="J419" s="20"/>
      <c r="K419" s="20"/>
      <c r="L419" s="7" t="b">
        <f t="shared" si="14"/>
        <v>0</v>
      </c>
      <c r="M419">
        <v>1</v>
      </c>
      <c r="N419" s="7">
        <f t="shared" si="15"/>
        <v>1.042296072507553</v>
      </c>
    </row>
    <row r="420" spans="1:14" ht="15">
      <c r="A420" s="20" t="s">
        <v>300</v>
      </c>
      <c r="B420" s="20" t="s">
        <v>305</v>
      </c>
      <c r="C420" s="20" t="s">
        <v>19</v>
      </c>
      <c r="D420" s="20" t="s">
        <v>17</v>
      </c>
      <c r="E420" s="21">
        <v>46066</v>
      </c>
      <c r="F420" s="22">
        <v>8.1250000000000003E-2</v>
      </c>
      <c r="G420" s="20">
        <v>0.65</v>
      </c>
      <c r="H420" s="20">
        <v>4.75</v>
      </c>
      <c r="I420" s="20">
        <v>5.4</v>
      </c>
      <c r="J420" s="20"/>
      <c r="K420" s="20"/>
      <c r="L420" s="7" t="b">
        <f t="shared" si="14"/>
        <v>0</v>
      </c>
      <c r="M420">
        <v>1</v>
      </c>
      <c r="N420" s="7">
        <f t="shared" si="15"/>
        <v>1.1368421052631579</v>
      </c>
    </row>
    <row r="421" spans="1:14" ht="15">
      <c r="A421" s="20" t="s">
        <v>300</v>
      </c>
      <c r="B421" s="20" t="s">
        <v>306</v>
      </c>
      <c r="C421" s="20" t="s">
        <v>19</v>
      </c>
      <c r="D421" s="20" t="s">
        <v>17</v>
      </c>
      <c r="E421" s="21">
        <v>46066</v>
      </c>
      <c r="F421" s="22">
        <v>7.7083333333333337E-2</v>
      </c>
      <c r="G421" s="20">
        <v>-1.5</v>
      </c>
      <c r="H421" s="20">
        <v>5</v>
      </c>
      <c r="I421" s="20">
        <v>3.5</v>
      </c>
      <c r="J421" s="20"/>
      <c r="K421" s="20"/>
      <c r="L421" s="7" t="b">
        <f t="shared" si="14"/>
        <v>0</v>
      </c>
      <c r="M421">
        <v>1</v>
      </c>
      <c r="N421" s="7">
        <f t="shared" si="15"/>
        <v>0.7</v>
      </c>
    </row>
    <row r="422" spans="1:14" ht="15">
      <c r="A422" s="20" t="s">
        <v>300</v>
      </c>
      <c r="B422" s="20" t="s">
        <v>187</v>
      </c>
      <c r="C422" s="20" t="s">
        <v>25</v>
      </c>
      <c r="D422" s="20" t="s">
        <v>17</v>
      </c>
      <c r="E422" s="21">
        <v>46066</v>
      </c>
      <c r="F422" s="22">
        <v>7.1527777777777773E-2</v>
      </c>
      <c r="G422" s="20">
        <v>-3.48</v>
      </c>
      <c r="H422" s="20">
        <v>3.48</v>
      </c>
      <c r="I422" s="20">
        <v>0</v>
      </c>
      <c r="J422" s="20" t="s">
        <v>26</v>
      </c>
      <c r="K422" s="20" t="s">
        <v>19</v>
      </c>
      <c r="L422" s="7" t="b">
        <f t="shared" si="14"/>
        <v>1</v>
      </c>
      <c r="M422">
        <v>1</v>
      </c>
      <c r="N422" s="7">
        <f t="shared" si="15"/>
        <v>0</v>
      </c>
    </row>
    <row r="423" spans="1:14" ht="15">
      <c r="A423" s="20" t="s">
        <v>300</v>
      </c>
      <c r="B423" s="20" t="s">
        <v>307</v>
      </c>
      <c r="C423" s="20" t="s">
        <v>19</v>
      </c>
      <c r="D423" s="20" t="s">
        <v>17</v>
      </c>
      <c r="E423" s="21">
        <v>46066</v>
      </c>
      <c r="F423" s="22">
        <v>3.4722222222222224E-2</v>
      </c>
      <c r="G423" s="20">
        <v>-1.27</v>
      </c>
      <c r="H423" s="20">
        <v>17.670000000000002</v>
      </c>
      <c r="I423" s="20">
        <v>16.399999999999999</v>
      </c>
      <c r="J423" s="20"/>
      <c r="K423" s="20"/>
      <c r="L423" s="7" t="b">
        <f t="shared" si="14"/>
        <v>0</v>
      </c>
      <c r="M423">
        <v>1</v>
      </c>
      <c r="N423" s="7">
        <f t="shared" si="15"/>
        <v>0.9281267685342387</v>
      </c>
    </row>
    <row r="424" spans="1:14" ht="15">
      <c r="A424" s="20" t="s">
        <v>300</v>
      </c>
      <c r="B424" s="20" t="s">
        <v>308</v>
      </c>
      <c r="C424" s="20" t="s">
        <v>19</v>
      </c>
      <c r="D424" s="20" t="s">
        <v>17</v>
      </c>
      <c r="E424" s="21">
        <v>46066</v>
      </c>
      <c r="F424" s="22">
        <v>2.013888888888889E-2</v>
      </c>
      <c r="G424" s="20">
        <v>1.1200000000000001</v>
      </c>
      <c r="H424" s="20">
        <v>6.18</v>
      </c>
      <c r="I424" s="20">
        <v>7.3</v>
      </c>
      <c r="J424" s="20"/>
      <c r="K424" s="20"/>
      <c r="L424" s="7" t="b">
        <f t="shared" si="14"/>
        <v>0</v>
      </c>
      <c r="M424">
        <v>1</v>
      </c>
      <c r="N424" s="7">
        <f t="shared" si="15"/>
        <v>1.1812297734627832</v>
      </c>
    </row>
    <row r="425" spans="1:14" ht="15">
      <c r="A425" s="20" t="s">
        <v>300</v>
      </c>
      <c r="B425" s="20" t="s">
        <v>35</v>
      </c>
      <c r="C425" s="20" t="s">
        <v>19</v>
      </c>
      <c r="D425" s="20" t="s">
        <v>17</v>
      </c>
      <c r="E425" s="21">
        <v>46066</v>
      </c>
      <c r="F425" s="22">
        <v>9.0277777777777769E-3</v>
      </c>
      <c r="G425" s="20">
        <v>-1.37</v>
      </c>
      <c r="H425" s="20">
        <v>7.77</v>
      </c>
      <c r="I425" s="20">
        <v>6.4</v>
      </c>
      <c r="J425" s="20"/>
      <c r="K425" s="20"/>
      <c r="L425" s="7" t="b">
        <f t="shared" si="14"/>
        <v>0</v>
      </c>
      <c r="M425">
        <v>1</v>
      </c>
      <c r="N425" s="7">
        <f t="shared" si="15"/>
        <v>0.82368082368082374</v>
      </c>
    </row>
    <row r="426" spans="1:14" ht="15">
      <c r="A426" s="20" t="s">
        <v>300</v>
      </c>
      <c r="B426" s="20" t="s">
        <v>187</v>
      </c>
      <c r="C426" s="20" t="s">
        <v>25</v>
      </c>
      <c r="D426" s="20" t="s">
        <v>17</v>
      </c>
      <c r="E426" s="21">
        <v>46066</v>
      </c>
      <c r="F426" s="22">
        <v>0</v>
      </c>
      <c r="G426" s="20">
        <v>-6.83</v>
      </c>
      <c r="H426" s="20">
        <v>6.83</v>
      </c>
      <c r="I426" s="20">
        <v>0</v>
      </c>
      <c r="J426" s="20" t="s">
        <v>26</v>
      </c>
      <c r="K426" s="20" t="s">
        <v>19</v>
      </c>
      <c r="L426" s="7" t="b">
        <f t="shared" si="14"/>
        <v>1</v>
      </c>
      <c r="M426">
        <v>1</v>
      </c>
      <c r="N426" s="7">
        <f t="shared" si="15"/>
        <v>0</v>
      </c>
    </row>
    <row r="427" spans="1:14" ht="15">
      <c r="A427" s="20" t="s">
        <v>300</v>
      </c>
      <c r="B427" s="20" t="s">
        <v>50</v>
      </c>
      <c r="C427" s="20" t="s">
        <v>25</v>
      </c>
      <c r="D427" s="20" t="s">
        <v>17</v>
      </c>
      <c r="E427" s="21">
        <v>46065</v>
      </c>
      <c r="F427" s="22">
        <v>0.35138888888888886</v>
      </c>
      <c r="G427" s="20">
        <v>-1.52</v>
      </c>
      <c r="H427" s="20">
        <v>1.52</v>
      </c>
      <c r="I427" s="20">
        <v>0</v>
      </c>
      <c r="J427" s="20" t="s">
        <v>26</v>
      </c>
      <c r="K427" s="20" t="s">
        <v>16</v>
      </c>
      <c r="L427" s="7" t="b">
        <f t="shared" si="14"/>
        <v>1</v>
      </c>
      <c r="M427">
        <v>1</v>
      </c>
      <c r="N427" s="7">
        <f t="shared" si="15"/>
        <v>0</v>
      </c>
    </row>
    <row r="428" spans="1:14" ht="15">
      <c r="A428" s="20" t="s">
        <v>300</v>
      </c>
      <c r="B428" s="20" t="s">
        <v>309</v>
      </c>
      <c r="C428" s="20" t="s">
        <v>16</v>
      </c>
      <c r="D428" s="20" t="s">
        <v>17</v>
      </c>
      <c r="E428" s="21">
        <v>46065</v>
      </c>
      <c r="F428" s="22">
        <v>0.35</v>
      </c>
      <c r="G428" s="20">
        <v>-5.08</v>
      </c>
      <c r="H428" s="20">
        <v>10.98</v>
      </c>
      <c r="I428" s="20">
        <v>5.9</v>
      </c>
      <c r="J428" s="20"/>
      <c r="K428" s="20"/>
      <c r="L428" s="7" t="b">
        <f t="shared" si="14"/>
        <v>0</v>
      </c>
      <c r="M428">
        <v>1</v>
      </c>
      <c r="N428" s="7">
        <f t="shared" si="15"/>
        <v>0.53734061930783239</v>
      </c>
    </row>
    <row r="429" spans="1:14" ht="15">
      <c r="A429" s="20" t="s">
        <v>300</v>
      </c>
      <c r="B429" s="20" t="s">
        <v>50</v>
      </c>
      <c r="C429" s="20" t="s">
        <v>16</v>
      </c>
      <c r="D429" s="20" t="s">
        <v>17</v>
      </c>
      <c r="E429" s="21">
        <v>46065</v>
      </c>
      <c r="F429" s="22">
        <v>0.34166666666666667</v>
      </c>
      <c r="G429" s="20">
        <v>4.8499999999999996</v>
      </c>
      <c r="H429" s="20">
        <v>4.25</v>
      </c>
      <c r="I429" s="20">
        <v>9.1</v>
      </c>
      <c r="J429" s="20"/>
      <c r="K429" s="20"/>
      <c r="L429" s="7" t="b">
        <f t="shared" si="14"/>
        <v>0</v>
      </c>
      <c r="M429">
        <v>1</v>
      </c>
      <c r="N429" s="7">
        <f t="shared" si="15"/>
        <v>2.1411764705882352</v>
      </c>
    </row>
    <row r="430" spans="1:14" ht="15">
      <c r="A430" s="20" t="s">
        <v>300</v>
      </c>
      <c r="B430" s="20" t="s">
        <v>182</v>
      </c>
      <c r="C430" s="20" t="s">
        <v>19</v>
      </c>
      <c r="D430" s="20" t="s">
        <v>17</v>
      </c>
      <c r="E430" s="21">
        <v>46065</v>
      </c>
      <c r="F430" s="22">
        <v>0.33750000000000002</v>
      </c>
      <c r="G430" s="20">
        <v>2.9</v>
      </c>
      <c r="H430" s="20">
        <v>7.3</v>
      </c>
      <c r="I430" s="20">
        <v>10.199999999999999</v>
      </c>
      <c r="J430" s="20"/>
      <c r="K430" s="20"/>
      <c r="L430" s="7" t="b">
        <f t="shared" si="14"/>
        <v>0</v>
      </c>
      <c r="M430">
        <v>1</v>
      </c>
      <c r="N430" s="7">
        <f t="shared" si="15"/>
        <v>1.3972602739726028</v>
      </c>
    </row>
    <row r="431" spans="1:14" ht="15">
      <c r="A431" s="20" t="s">
        <v>300</v>
      </c>
      <c r="B431" s="20" t="s">
        <v>46</v>
      </c>
      <c r="C431" s="20" t="s">
        <v>19</v>
      </c>
      <c r="D431" s="20" t="s">
        <v>17</v>
      </c>
      <c r="E431" s="21">
        <v>46065</v>
      </c>
      <c r="F431" s="22">
        <v>0.32847222222222222</v>
      </c>
      <c r="G431" s="20">
        <v>17.25</v>
      </c>
      <c r="H431" s="20">
        <v>1.65</v>
      </c>
      <c r="I431" s="20">
        <v>18.899999999999999</v>
      </c>
      <c r="J431" s="20"/>
      <c r="K431" s="20"/>
      <c r="L431" s="7" t="b">
        <f t="shared" si="14"/>
        <v>0</v>
      </c>
      <c r="M431">
        <v>1</v>
      </c>
      <c r="N431" s="7">
        <f t="shared" si="15"/>
        <v>11.454545454545455</v>
      </c>
    </row>
    <row r="432" spans="1:14" ht="15">
      <c r="A432" s="20" t="s">
        <v>300</v>
      </c>
      <c r="B432" s="20" t="s">
        <v>184</v>
      </c>
      <c r="C432" s="20" t="s">
        <v>19</v>
      </c>
      <c r="D432" s="20" t="s">
        <v>17</v>
      </c>
      <c r="E432" s="21">
        <v>46065</v>
      </c>
      <c r="F432" s="22">
        <v>0.32569444444444445</v>
      </c>
      <c r="G432" s="20">
        <v>-5.75</v>
      </c>
      <c r="H432" s="20">
        <v>15.55</v>
      </c>
      <c r="I432" s="20">
        <v>9.8000000000000007</v>
      </c>
      <c r="J432" s="20"/>
      <c r="K432" s="20"/>
      <c r="L432" s="7" t="b">
        <f t="shared" si="14"/>
        <v>0</v>
      </c>
      <c r="M432">
        <v>1</v>
      </c>
      <c r="N432" s="7">
        <f t="shared" si="15"/>
        <v>0.63022508038585212</v>
      </c>
    </row>
    <row r="433" spans="1:14" ht="15">
      <c r="A433" s="20" t="s">
        <v>300</v>
      </c>
      <c r="B433" s="20" t="s">
        <v>181</v>
      </c>
      <c r="C433" s="20" t="s">
        <v>16</v>
      </c>
      <c r="D433" s="20" t="s">
        <v>17</v>
      </c>
      <c r="E433" s="21">
        <v>46065</v>
      </c>
      <c r="F433" s="22">
        <v>0.31180555555555556</v>
      </c>
      <c r="G433" s="20">
        <v>3.5</v>
      </c>
      <c r="H433" s="20">
        <v>9.8000000000000007</v>
      </c>
      <c r="I433" s="20">
        <v>13.3</v>
      </c>
      <c r="J433" s="20"/>
      <c r="K433" s="20"/>
      <c r="L433" s="7" t="b">
        <f t="shared" si="14"/>
        <v>0</v>
      </c>
      <c r="M433">
        <v>1</v>
      </c>
      <c r="N433" s="7">
        <f t="shared" si="15"/>
        <v>1.3571428571428572</v>
      </c>
    </row>
    <row r="434" spans="1:14" ht="15">
      <c r="A434" s="20" t="s">
        <v>300</v>
      </c>
      <c r="B434" s="20" t="s">
        <v>49</v>
      </c>
      <c r="C434" s="20" t="s">
        <v>19</v>
      </c>
      <c r="D434" s="20" t="s">
        <v>17</v>
      </c>
      <c r="E434" s="21">
        <v>46065</v>
      </c>
      <c r="F434" s="22">
        <v>0.2361111111111111</v>
      </c>
      <c r="G434" s="20">
        <v>1.77</v>
      </c>
      <c r="H434" s="20">
        <v>10.029999999999999</v>
      </c>
      <c r="I434" s="20">
        <v>11.8</v>
      </c>
      <c r="J434" s="20"/>
      <c r="K434" s="20"/>
      <c r="L434" s="7" t="b">
        <f t="shared" si="14"/>
        <v>0</v>
      </c>
      <c r="M434">
        <v>1</v>
      </c>
      <c r="N434" s="7">
        <f t="shared" si="15"/>
        <v>1.1764705882352942</v>
      </c>
    </row>
    <row r="435" spans="1:14" ht="15">
      <c r="A435" s="20" t="s">
        <v>300</v>
      </c>
      <c r="B435" s="20" t="s">
        <v>187</v>
      </c>
      <c r="C435" s="20" t="s">
        <v>19</v>
      </c>
      <c r="D435" s="20" t="s">
        <v>17</v>
      </c>
      <c r="E435" s="21">
        <v>46065</v>
      </c>
      <c r="F435" s="22">
        <v>0.22847222222222222</v>
      </c>
      <c r="G435" s="20">
        <v>-18.02</v>
      </c>
      <c r="H435" s="20">
        <v>30.72</v>
      </c>
      <c r="I435" s="20">
        <v>12.7</v>
      </c>
      <c r="J435" s="20"/>
      <c r="K435" s="20"/>
      <c r="L435" s="7" t="b">
        <f t="shared" si="14"/>
        <v>0</v>
      </c>
      <c r="M435">
        <v>1</v>
      </c>
      <c r="N435" s="7">
        <f t="shared" si="15"/>
        <v>0.41341145833333331</v>
      </c>
    </row>
    <row r="436" spans="1:14" ht="15">
      <c r="A436" s="20" t="s">
        <v>300</v>
      </c>
      <c r="B436" s="20" t="s">
        <v>185</v>
      </c>
      <c r="C436" s="20" t="s">
        <v>16</v>
      </c>
      <c r="D436" s="20" t="s">
        <v>17</v>
      </c>
      <c r="E436" s="21">
        <v>46065</v>
      </c>
      <c r="F436" s="22">
        <v>0.17708333333333334</v>
      </c>
      <c r="G436" s="20">
        <v>-1.75</v>
      </c>
      <c r="H436" s="20">
        <v>7.65</v>
      </c>
      <c r="I436" s="20">
        <v>5.9</v>
      </c>
      <c r="J436" s="20"/>
      <c r="K436" s="20"/>
      <c r="L436" s="7" t="b">
        <f t="shared" si="14"/>
        <v>0</v>
      </c>
      <c r="M436">
        <v>1</v>
      </c>
      <c r="N436" s="7">
        <f t="shared" si="15"/>
        <v>0.77124183006535951</v>
      </c>
    </row>
    <row r="437" spans="1:14" ht="15">
      <c r="A437" s="20" t="s">
        <v>300</v>
      </c>
      <c r="B437" s="20" t="s">
        <v>310</v>
      </c>
      <c r="C437" s="20" t="s">
        <v>16</v>
      </c>
      <c r="D437" s="20" t="s">
        <v>17</v>
      </c>
      <c r="E437" s="21">
        <v>46065</v>
      </c>
      <c r="F437" s="22">
        <v>0.13541666666666666</v>
      </c>
      <c r="G437" s="20">
        <v>-5.67</v>
      </c>
      <c r="H437" s="20">
        <v>11.57</v>
      </c>
      <c r="I437" s="20">
        <v>5.9</v>
      </c>
      <c r="J437" s="20"/>
      <c r="K437" s="20"/>
      <c r="L437" s="7" t="b">
        <f t="shared" si="14"/>
        <v>0</v>
      </c>
      <c r="M437">
        <v>1</v>
      </c>
      <c r="N437" s="7">
        <f t="shared" si="15"/>
        <v>0.50993949870354371</v>
      </c>
    </row>
    <row r="438" spans="1:14" ht="15">
      <c r="A438" s="20" t="s">
        <v>300</v>
      </c>
      <c r="B438" s="20" t="s">
        <v>311</v>
      </c>
      <c r="C438" s="20" t="s">
        <v>19</v>
      </c>
      <c r="D438" s="20" t="s">
        <v>17</v>
      </c>
      <c r="E438" s="21">
        <v>46065</v>
      </c>
      <c r="F438" s="22">
        <v>0.11666666666666667</v>
      </c>
      <c r="G438" s="20">
        <v>4.67</v>
      </c>
      <c r="H438" s="20">
        <v>7.83</v>
      </c>
      <c r="I438" s="20">
        <v>12.5</v>
      </c>
      <c r="J438" s="20"/>
      <c r="K438" s="20"/>
      <c r="L438" s="7" t="b">
        <f t="shared" si="14"/>
        <v>0</v>
      </c>
      <c r="M438">
        <v>1</v>
      </c>
      <c r="N438" s="7">
        <f t="shared" si="15"/>
        <v>1.5964240102171137</v>
      </c>
    </row>
    <row r="439" spans="1:14" ht="15">
      <c r="A439" s="20" t="s">
        <v>300</v>
      </c>
      <c r="B439" s="20" t="s">
        <v>312</v>
      </c>
      <c r="C439" s="20" t="s">
        <v>19</v>
      </c>
      <c r="D439" s="20" t="s">
        <v>17</v>
      </c>
      <c r="E439" s="21">
        <v>46065</v>
      </c>
      <c r="F439" s="22">
        <v>0.10972222222222222</v>
      </c>
      <c r="G439" s="20">
        <v>5.33</v>
      </c>
      <c r="H439" s="20">
        <v>7.77</v>
      </c>
      <c r="I439" s="20">
        <v>13.1</v>
      </c>
      <c r="J439" s="20"/>
      <c r="K439" s="20"/>
      <c r="L439" s="7" t="b">
        <f t="shared" si="14"/>
        <v>0</v>
      </c>
      <c r="M439">
        <v>1</v>
      </c>
      <c r="N439" s="7">
        <f t="shared" si="15"/>
        <v>1.685971685971686</v>
      </c>
    </row>
    <row r="440" spans="1:14" ht="15">
      <c r="A440" s="20" t="s">
        <v>300</v>
      </c>
      <c r="B440" s="20" t="s">
        <v>313</v>
      </c>
      <c r="C440" s="20" t="s">
        <v>19</v>
      </c>
      <c r="D440" s="20" t="s">
        <v>17</v>
      </c>
      <c r="E440" s="21">
        <v>46065</v>
      </c>
      <c r="F440" s="22">
        <v>0.10347222222222222</v>
      </c>
      <c r="G440" s="20">
        <v>4.37</v>
      </c>
      <c r="H440" s="20">
        <v>3.33</v>
      </c>
      <c r="I440" s="20">
        <v>7.7</v>
      </c>
      <c r="J440" s="20"/>
      <c r="K440" s="20"/>
      <c r="L440" s="7" t="b">
        <f t="shared" si="14"/>
        <v>0</v>
      </c>
      <c r="M440">
        <v>1</v>
      </c>
      <c r="N440" s="7">
        <f t="shared" si="15"/>
        <v>2.3123123123123124</v>
      </c>
    </row>
    <row r="441" spans="1:14" ht="15">
      <c r="A441" s="20" t="s">
        <v>300</v>
      </c>
      <c r="B441" s="20" t="s">
        <v>314</v>
      </c>
      <c r="C441" s="20" t="s">
        <v>19</v>
      </c>
      <c r="D441" s="20" t="s">
        <v>17</v>
      </c>
      <c r="E441" s="21">
        <v>46065</v>
      </c>
      <c r="F441" s="22">
        <v>0.10069444444444445</v>
      </c>
      <c r="G441" s="20">
        <v>3.73</v>
      </c>
      <c r="H441" s="20">
        <v>3.17</v>
      </c>
      <c r="I441" s="20">
        <v>6.9</v>
      </c>
      <c r="J441" s="20"/>
      <c r="K441" s="20"/>
      <c r="L441" s="7" t="b">
        <f t="shared" si="14"/>
        <v>0</v>
      </c>
      <c r="M441">
        <v>1</v>
      </c>
      <c r="N441" s="7">
        <f t="shared" si="15"/>
        <v>2.1766561514195586</v>
      </c>
    </row>
    <row r="442" spans="1:14" ht="15">
      <c r="A442" s="20" t="s">
        <v>300</v>
      </c>
      <c r="B442" s="20" t="s">
        <v>315</v>
      </c>
      <c r="C442" s="20" t="s">
        <v>19</v>
      </c>
      <c r="D442" s="20" t="s">
        <v>17</v>
      </c>
      <c r="E442" s="21">
        <v>46065</v>
      </c>
      <c r="F442" s="22">
        <v>9.7916666666666666E-2</v>
      </c>
      <c r="G442" s="20">
        <v>6</v>
      </c>
      <c r="H442" s="20">
        <v>6.5</v>
      </c>
      <c r="I442" s="20">
        <v>12.5</v>
      </c>
      <c r="J442" s="20"/>
      <c r="K442" s="20"/>
      <c r="L442" s="7" t="b">
        <f t="shared" si="14"/>
        <v>0</v>
      </c>
      <c r="M442">
        <v>1</v>
      </c>
      <c r="N442" s="7">
        <f t="shared" si="15"/>
        <v>1.9230769230769231</v>
      </c>
    </row>
    <row r="443" spans="1:14" ht="15">
      <c r="A443" s="20" t="s">
        <v>300</v>
      </c>
      <c r="B443" s="20" t="s">
        <v>316</v>
      </c>
      <c r="C443" s="20" t="s">
        <v>19</v>
      </c>
      <c r="D443" s="20" t="s">
        <v>17</v>
      </c>
      <c r="E443" s="21">
        <v>46065</v>
      </c>
      <c r="F443" s="22">
        <v>9.2361111111111116E-2</v>
      </c>
      <c r="G443" s="20">
        <v>8.18</v>
      </c>
      <c r="H443" s="20">
        <v>2.72</v>
      </c>
      <c r="I443" s="20">
        <v>10.9</v>
      </c>
      <c r="J443" s="20"/>
      <c r="K443" s="20"/>
      <c r="L443" s="7" t="b">
        <f t="shared" si="14"/>
        <v>0</v>
      </c>
      <c r="M443">
        <v>1</v>
      </c>
      <c r="N443" s="7">
        <f t="shared" si="15"/>
        <v>4.0073529411764701</v>
      </c>
    </row>
    <row r="444" spans="1:14" ht="15">
      <c r="A444" s="20" t="s">
        <v>300</v>
      </c>
      <c r="B444" s="20" t="s">
        <v>204</v>
      </c>
      <c r="C444" s="20" t="s">
        <v>25</v>
      </c>
      <c r="D444" s="20" t="s">
        <v>17</v>
      </c>
      <c r="E444" s="21">
        <v>46065</v>
      </c>
      <c r="F444" s="22">
        <v>8.9583333333333334E-2</v>
      </c>
      <c r="G444" s="20">
        <v>-10.85</v>
      </c>
      <c r="H444" s="20">
        <v>10.85</v>
      </c>
      <c r="I444" s="20">
        <v>0</v>
      </c>
      <c r="J444" s="20" t="s">
        <v>26</v>
      </c>
      <c r="K444" s="20" t="s">
        <v>19</v>
      </c>
      <c r="L444" s="7" t="b">
        <f t="shared" si="14"/>
        <v>1</v>
      </c>
      <c r="M444">
        <v>1</v>
      </c>
      <c r="N444" s="7">
        <f t="shared" si="15"/>
        <v>0</v>
      </c>
    </row>
    <row r="445" spans="1:14" ht="15">
      <c r="A445" s="20" t="s">
        <v>300</v>
      </c>
      <c r="B445" s="20" t="s">
        <v>317</v>
      </c>
      <c r="C445" s="20" t="s">
        <v>19</v>
      </c>
      <c r="D445" s="20" t="s">
        <v>17</v>
      </c>
      <c r="E445" s="21">
        <v>46065</v>
      </c>
      <c r="F445" s="22">
        <v>7.7777777777777779E-2</v>
      </c>
      <c r="G445" s="20">
        <v>7</v>
      </c>
      <c r="H445" s="20">
        <v>8.6999999999999993</v>
      </c>
      <c r="I445" s="20">
        <v>15.7</v>
      </c>
      <c r="J445" s="20"/>
      <c r="K445" s="20"/>
      <c r="L445" s="7" t="b">
        <f t="shared" si="14"/>
        <v>0</v>
      </c>
      <c r="M445">
        <v>1</v>
      </c>
      <c r="N445" s="7">
        <f t="shared" si="15"/>
        <v>1.8045977011494254</v>
      </c>
    </row>
    <row r="446" spans="1:14" ht="15">
      <c r="A446" s="20" t="s">
        <v>300</v>
      </c>
      <c r="B446" s="20" t="s">
        <v>318</v>
      </c>
      <c r="C446" s="20" t="s">
        <v>19</v>
      </c>
      <c r="D446" s="20" t="s">
        <v>17</v>
      </c>
      <c r="E446" s="21">
        <v>46065</v>
      </c>
      <c r="F446" s="22">
        <v>6.8750000000000006E-2</v>
      </c>
      <c r="G446" s="20">
        <v>4.83</v>
      </c>
      <c r="H446" s="20">
        <v>6.37</v>
      </c>
      <c r="I446" s="20">
        <v>11.2</v>
      </c>
      <c r="J446" s="20"/>
      <c r="K446" s="20"/>
      <c r="L446" s="7" t="b">
        <f t="shared" si="14"/>
        <v>0</v>
      </c>
      <c r="M446">
        <v>1</v>
      </c>
      <c r="N446" s="7">
        <f t="shared" si="15"/>
        <v>1.758241758241758</v>
      </c>
    </row>
    <row r="447" spans="1:14" ht="15">
      <c r="A447" s="20" t="s">
        <v>300</v>
      </c>
      <c r="B447" s="20" t="s">
        <v>204</v>
      </c>
      <c r="C447" s="20" t="s">
        <v>19</v>
      </c>
      <c r="D447" s="20" t="s">
        <v>17</v>
      </c>
      <c r="E447" s="21">
        <v>46065</v>
      </c>
      <c r="F447" s="22">
        <v>6.25E-2</v>
      </c>
      <c r="G447" s="20">
        <v>14.92</v>
      </c>
      <c r="H447" s="20">
        <v>14.88</v>
      </c>
      <c r="I447" s="20">
        <v>29.8</v>
      </c>
      <c r="J447" s="20"/>
      <c r="K447" s="20"/>
      <c r="L447" s="7" t="b">
        <f t="shared" si="14"/>
        <v>0</v>
      </c>
      <c r="M447">
        <v>1</v>
      </c>
      <c r="N447" s="7">
        <f t="shared" si="15"/>
        <v>2.0026881720430105</v>
      </c>
    </row>
    <row r="448" spans="1:14" ht="15">
      <c r="A448" s="20" t="s">
        <v>300</v>
      </c>
      <c r="B448" s="20" t="s">
        <v>90</v>
      </c>
      <c r="C448" s="20" t="s">
        <v>19</v>
      </c>
      <c r="D448" s="20" t="s">
        <v>17</v>
      </c>
      <c r="E448" s="21">
        <v>46065</v>
      </c>
      <c r="F448" s="22">
        <v>3.2638888888888891E-2</v>
      </c>
      <c r="G448" s="20">
        <v>16.5</v>
      </c>
      <c r="H448" s="20">
        <v>7.4</v>
      </c>
      <c r="I448" s="20">
        <v>23.9</v>
      </c>
      <c r="J448" s="20"/>
      <c r="K448" s="20"/>
      <c r="L448" s="7" t="b">
        <f t="shared" si="14"/>
        <v>0</v>
      </c>
      <c r="M448">
        <v>1</v>
      </c>
      <c r="N448" s="7">
        <f t="shared" si="15"/>
        <v>3.2297297297297294</v>
      </c>
    </row>
    <row r="449" spans="1:14" ht="15">
      <c r="A449" s="20" t="s">
        <v>300</v>
      </c>
      <c r="B449" s="20" t="s">
        <v>319</v>
      </c>
      <c r="C449" s="20" t="s">
        <v>19</v>
      </c>
      <c r="D449" s="20" t="s">
        <v>17</v>
      </c>
      <c r="E449" s="21">
        <v>46065</v>
      </c>
      <c r="F449" s="22">
        <v>2.2222222222222223E-2</v>
      </c>
      <c r="G449" s="20">
        <v>3.62</v>
      </c>
      <c r="H449" s="20">
        <v>4.78</v>
      </c>
      <c r="I449" s="20">
        <v>8.4</v>
      </c>
      <c r="J449" s="20"/>
      <c r="K449" s="20"/>
      <c r="L449" s="7" t="b">
        <f t="shared" si="14"/>
        <v>0</v>
      </c>
      <c r="M449">
        <v>1</v>
      </c>
      <c r="N449" s="7">
        <f t="shared" si="15"/>
        <v>1.7573221757322175</v>
      </c>
    </row>
    <row r="450" spans="1:14" ht="15">
      <c r="A450" s="20" t="s">
        <v>300</v>
      </c>
      <c r="B450" s="20" t="s">
        <v>320</v>
      </c>
      <c r="C450" s="20" t="s">
        <v>19</v>
      </c>
      <c r="D450" s="20" t="s">
        <v>17</v>
      </c>
      <c r="E450" s="21">
        <v>46065</v>
      </c>
      <c r="F450" s="22">
        <v>1.8055555555555554E-2</v>
      </c>
      <c r="G450" s="20">
        <v>0.43</v>
      </c>
      <c r="H450" s="20">
        <v>5.47</v>
      </c>
      <c r="I450" s="20">
        <v>5.9</v>
      </c>
      <c r="J450" s="20"/>
      <c r="K450" s="20"/>
      <c r="L450" s="7" t="b">
        <f t="shared" si="14"/>
        <v>0</v>
      </c>
      <c r="M450">
        <v>1</v>
      </c>
      <c r="N450" s="7">
        <f t="shared" si="15"/>
        <v>1.0786106032906766</v>
      </c>
    </row>
    <row r="451" spans="1:14" ht="15">
      <c r="A451" s="20" t="s">
        <v>300</v>
      </c>
      <c r="B451" s="20" t="s">
        <v>321</v>
      </c>
      <c r="C451" s="20" t="s">
        <v>19</v>
      </c>
      <c r="D451" s="20" t="s">
        <v>17</v>
      </c>
      <c r="E451" s="21">
        <v>46065</v>
      </c>
      <c r="F451" s="22">
        <v>1.3194444444444444E-2</v>
      </c>
      <c r="G451" s="20">
        <v>1</v>
      </c>
      <c r="H451" s="20">
        <v>5.9</v>
      </c>
      <c r="I451" s="20">
        <v>6.9</v>
      </c>
      <c r="J451" s="20"/>
      <c r="K451" s="20"/>
      <c r="L451" s="7" t="b">
        <f t="shared" si="14"/>
        <v>0</v>
      </c>
      <c r="M451">
        <v>1</v>
      </c>
      <c r="N451" s="7">
        <f t="shared" si="15"/>
        <v>1.1694915254237288</v>
      </c>
    </row>
    <row r="452" spans="1:14" ht="15">
      <c r="A452" s="20" t="s">
        <v>300</v>
      </c>
      <c r="B452" s="20" t="s">
        <v>322</v>
      </c>
      <c r="C452" s="20" t="s">
        <v>19</v>
      </c>
      <c r="D452" s="20" t="s">
        <v>17</v>
      </c>
      <c r="E452" s="21">
        <v>46065</v>
      </c>
      <c r="F452" s="22">
        <v>6.9444444444444441E-3</v>
      </c>
      <c r="G452" s="20">
        <v>1.65</v>
      </c>
      <c r="H452" s="20">
        <v>5.45</v>
      </c>
      <c r="I452" s="20">
        <v>7.1</v>
      </c>
      <c r="J452" s="20"/>
      <c r="K452" s="20"/>
      <c r="L452" s="7" t="b">
        <f t="shared" si="14"/>
        <v>0</v>
      </c>
      <c r="M452">
        <v>1</v>
      </c>
      <c r="N452" s="7">
        <f t="shared" si="15"/>
        <v>1.3027522935779816</v>
      </c>
    </row>
    <row r="453" spans="1:14" ht="15">
      <c r="A453" s="20" t="s">
        <v>300</v>
      </c>
      <c r="B453" s="20" t="s">
        <v>323</v>
      </c>
      <c r="C453" s="20" t="s">
        <v>19</v>
      </c>
      <c r="D453" s="20" t="s">
        <v>17</v>
      </c>
      <c r="E453" s="21">
        <v>46065</v>
      </c>
      <c r="F453" s="22">
        <v>2.7777777777777779E-3</v>
      </c>
      <c r="G453" s="20">
        <v>9.42</v>
      </c>
      <c r="H453" s="20">
        <v>2.08</v>
      </c>
      <c r="I453" s="20">
        <v>11.5</v>
      </c>
      <c r="J453" s="20"/>
      <c r="K453" s="20"/>
      <c r="L453" s="7" t="b">
        <f t="shared" si="14"/>
        <v>0</v>
      </c>
      <c r="M453">
        <v>1</v>
      </c>
      <c r="N453" s="7">
        <f t="shared" si="15"/>
        <v>5.5288461538461533</v>
      </c>
    </row>
    <row r="454" spans="1:14" ht="15">
      <c r="A454" s="20" t="s">
        <v>300</v>
      </c>
      <c r="B454" s="20" t="s">
        <v>324</v>
      </c>
      <c r="C454" s="20" t="s">
        <v>19</v>
      </c>
      <c r="D454" s="20" t="s">
        <v>17</v>
      </c>
      <c r="E454" s="21">
        <v>46064</v>
      </c>
      <c r="F454" s="22">
        <v>0.99305555555555558</v>
      </c>
      <c r="G454" s="20">
        <v>10.47</v>
      </c>
      <c r="H454" s="20">
        <v>2.83</v>
      </c>
      <c r="I454" s="20">
        <v>13.3</v>
      </c>
      <c r="J454" s="20"/>
      <c r="K454" s="20"/>
      <c r="L454" s="7" t="b">
        <f t="shared" si="14"/>
        <v>0</v>
      </c>
      <c r="M454">
        <v>1</v>
      </c>
      <c r="N454" s="7">
        <f t="shared" si="15"/>
        <v>4.6996466431095412</v>
      </c>
    </row>
    <row r="455" spans="1:14" ht="15">
      <c r="A455" s="20" t="s">
        <v>300</v>
      </c>
      <c r="B455" s="20" t="s">
        <v>80</v>
      </c>
      <c r="C455" s="20" t="s">
        <v>19</v>
      </c>
      <c r="D455" s="20" t="s">
        <v>17</v>
      </c>
      <c r="E455" s="21">
        <v>46064</v>
      </c>
      <c r="F455" s="22">
        <v>0.34791666666666665</v>
      </c>
      <c r="G455" s="20">
        <v>11.35</v>
      </c>
      <c r="H455" s="20">
        <v>6.45</v>
      </c>
      <c r="I455" s="20">
        <v>17.8</v>
      </c>
      <c r="J455" s="20"/>
      <c r="K455" s="20"/>
      <c r="L455" s="7" t="b">
        <f t="shared" si="14"/>
        <v>0</v>
      </c>
      <c r="M455">
        <v>1</v>
      </c>
      <c r="N455" s="7">
        <f t="shared" si="15"/>
        <v>2.7596899224806202</v>
      </c>
    </row>
    <row r="456" spans="1:14" ht="15">
      <c r="A456" s="20" t="s">
        <v>300</v>
      </c>
      <c r="B456" s="20" t="s">
        <v>214</v>
      </c>
      <c r="C456" s="20" t="s">
        <v>19</v>
      </c>
      <c r="D456" s="20" t="s">
        <v>17</v>
      </c>
      <c r="E456" s="21">
        <v>46064</v>
      </c>
      <c r="F456" s="22">
        <v>0.3</v>
      </c>
      <c r="G456" s="20">
        <v>3.52</v>
      </c>
      <c r="H456" s="20">
        <v>15.88</v>
      </c>
      <c r="I456" s="20">
        <v>19.399999999999999</v>
      </c>
      <c r="J456" s="20"/>
      <c r="K456" s="20"/>
      <c r="L456" s="7" t="b">
        <f t="shared" si="14"/>
        <v>0</v>
      </c>
      <c r="M456">
        <v>1</v>
      </c>
      <c r="N456" s="7">
        <f t="shared" si="15"/>
        <v>1.2216624685138537</v>
      </c>
    </row>
    <row r="457" spans="1:14" ht="15">
      <c r="A457" s="20" t="s">
        <v>300</v>
      </c>
      <c r="B457" s="20" t="s">
        <v>218</v>
      </c>
      <c r="C457" s="20" t="s">
        <v>19</v>
      </c>
      <c r="D457" s="20" t="s">
        <v>17</v>
      </c>
      <c r="E457" s="21">
        <v>46064</v>
      </c>
      <c r="F457" s="22">
        <v>0.28749999999999998</v>
      </c>
      <c r="G457" s="20">
        <v>0.52</v>
      </c>
      <c r="H457" s="20">
        <v>11.48</v>
      </c>
      <c r="I457" s="20">
        <v>12</v>
      </c>
      <c r="J457" s="20"/>
      <c r="K457" s="20"/>
      <c r="L457" s="7" t="b">
        <f t="shared" si="14"/>
        <v>0</v>
      </c>
      <c r="M457">
        <v>1</v>
      </c>
      <c r="N457" s="7">
        <f t="shared" si="15"/>
        <v>1.0452961672473868</v>
      </c>
    </row>
    <row r="458" spans="1:14" ht="15">
      <c r="A458" s="20" t="s">
        <v>300</v>
      </c>
      <c r="B458" s="20" t="s">
        <v>85</v>
      </c>
      <c r="C458" s="20" t="s">
        <v>25</v>
      </c>
      <c r="D458" s="20" t="s">
        <v>17</v>
      </c>
      <c r="E458" s="21">
        <v>46064</v>
      </c>
      <c r="F458" s="22">
        <v>0.27152777777777776</v>
      </c>
      <c r="G458" s="20">
        <v>-21.8</v>
      </c>
      <c r="H458" s="20">
        <v>21.8</v>
      </c>
      <c r="I458" s="20">
        <v>0</v>
      </c>
      <c r="J458" s="20" t="s">
        <v>26</v>
      </c>
      <c r="K458" s="20" t="s">
        <v>16</v>
      </c>
      <c r="L458" s="7" t="b">
        <f t="shared" si="14"/>
        <v>1</v>
      </c>
      <c r="M458">
        <v>1</v>
      </c>
      <c r="N458" s="7">
        <f t="shared" si="15"/>
        <v>0</v>
      </c>
    </row>
    <row r="459" spans="1:14" ht="15">
      <c r="A459" s="20" t="s">
        <v>300</v>
      </c>
      <c r="B459" s="20" t="s">
        <v>204</v>
      </c>
      <c r="C459" s="20" t="s">
        <v>19</v>
      </c>
      <c r="D459" s="20" t="s">
        <v>17</v>
      </c>
      <c r="E459" s="21">
        <v>46064</v>
      </c>
      <c r="F459" s="22">
        <v>0.21944444444444444</v>
      </c>
      <c r="G459" s="20">
        <v>20.67</v>
      </c>
      <c r="H459" s="20">
        <v>9.1300000000000008</v>
      </c>
      <c r="I459" s="20">
        <v>29.8</v>
      </c>
      <c r="J459" s="20"/>
      <c r="K459" s="20"/>
      <c r="L459" s="7" t="b">
        <f t="shared" si="14"/>
        <v>0</v>
      </c>
      <c r="M459">
        <v>1</v>
      </c>
      <c r="N459" s="7">
        <f t="shared" si="15"/>
        <v>3.2639649507119386</v>
      </c>
    </row>
    <row r="460" spans="1:14" ht="15">
      <c r="A460" s="20" t="s">
        <v>300</v>
      </c>
      <c r="B460" s="20" t="s">
        <v>223</v>
      </c>
      <c r="C460" s="20" t="s">
        <v>19</v>
      </c>
      <c r="D460" s="20" t="s">
        <v>17</v>
      </c>
      <c r="E460" s="21">
        <v>46064</v>
      </c>
      <c r="F460" s="22">
        <v>0.17291666666666666</v>
      </c>
      <c r="G460" s="20">
        <v>6.37</v>
      </c>
      <c r="H460" s="20">
        <v>3.63</v>
      </c>
      <c r="I460" s="20">
        <v>10</v>
      </c>
      <c r="J460" s="20"/>
      <c r="K460" s="20"/>
      <c r="L460" s="7" t="b">
        <f t="shared" si="14"/>
        <v>0</v>
      </c>
      <c r="M460">
        <v>1</v>
      </c>
      <c r="N460" s="7">
        <f t="shared" si="15"/>
        <v>2.7548209366391188</v>
      </c>
    </row>
    <row r="461" spans="1:14" ht="15">
      <c r="A461" s="20" t="s">
        <v>300</v>
      </c>
      <c r="B461" s="20" t="s">
        <v>224</v>
      </c>
      <c r="C461" s="20" t="s">
        <v>19</v>
      </c>
      <c r="D461" s="20" t="s">
        <v>17</v>
      </c>
      <c r="E461" s="21">
        <v>46064</v>
      </c>
      <c r="F461" s="22">
        <v>0.13680555555555557</v>
      </c>
      <c r="G461" s="20">
        <v>-3.85</v>
      </c>
      <c r="H461" s="20">
        <v>10.45</v>
      </c>
      <c r="I461" s="20">
        <v>6.6</v>
      </c>
      <c r="J461" s="20"/>
      <c r="K461" s="20"/>
      <c r="L461" s="7" t="b">
        <f t="shared" si="14"/>
        <v>0</v>
      </c>
      <c r="M461">
        <v>1</v>
      </c>
      <c r="N461" s="7">
        <f t="shared" si="15"/>
        <v>0.63157894736842102</v>
      </c>
    </row>
    <row r="462" spans="1:14" ht="15">
      <c r="A462" s="20" t="s">
        <v>300</v>
      </c>
      <c r="B462" s="20" t="s">
        <v>325</v>
      </c>
      <c r="C462" s="20" t="s">
        <v>25</v>
      </c>
      <c r="D462" s="20" t="s">
        <v>17</v>
      </c>
      <c r="E462" s="21">
        <v>46064</v>
      </c>
      <c r="F462" s="22">
        <v>0.12569444444444444</v>
      </c>
      <c r="G462" s="20">
        <v>-7.35</v>
      </c>
      <c r="H462" s="20">
        <v>7.35</v>
      </c>
      <c r="I462" s="20">
        <v>0</v>
      </c>
      <c r="J462" s="20" t="s">
        <v>26</v>
      </c>
      <c r="K462" s="20" t="s">
        <v>19</v>
      </c>
      <c r="L462" s="7" t="b">
        <f t="shared" si="14"/>
        <v>1</v>
      </c>
      <c r="M462">
        <v>1</v>
      </c>
      <c r="N462" s="7">
        <f t="shared" si="15"/>
        <v>0</v>
      </c>
    </row>
    <row r="463" spans="1:14" ht="15">
      <c r="A463" s="20" t="s">
        <v>300</v>
      </c>
      <c r="B463" s="20" t="s">
        <v>98</v>
      </c>
      <c r="C463" s="20" t="s">
        <v>19</v>
      </c>
      <c r="D463" s="20" t="s">
        <v>17</v>
      </c>
      <c r="E463" s="21">
        <v>46064</v>
      </c>
      <c r="F463" s="22">
        <v>0.11388888888888889</v>
      </c>
      <c r="G463" s="20">
        <v>6.3</v>
      </c>
      <c r="H463" s="20">
        <v>2.4</v>
      </c>
      <c r="I463" s="20">
        <v>8.6999999999999993</v>
      </c>
      <c r="J463" s="20"/>
      <c r="K463" s="20"/>
      <c r="L463" s="7" t="b">
        <f t="shared" si="14"/>
        <v>0</v>
      </c>
      <c r="M463">
        <v>1</v>
      </c>
      <c r="N463" s="7">
        <f t="shared" si="15"/>
        <v>3.625</v>
      </c>
    </row>
    <row r="464" spans="1:14" ht="15">
      <c r="A464" s="20" t="s">
        <v>300</v>
      </c>
      <c r="B464" s="20" t="s">
        <v>85</v>
      </c>
      <c r="C464" s="20" t="s">
        <v>16</v>
      </c>
      <c r="D464" s="20" t="s">
        <v>17</v>
      </c>
      <c r="E464" s="21">
        <v>46064</v>
      </c>
      <c r="F464" s="22">
        <v>0.10833333333333334</v>
      </c>
      <c r="G464" s="20">
        <v>-4.63</v>
      </c>
      <c r="H464" s="20">
        <v>15.73</v>
      </c>
      <c r="I464" s="20">
        <v>11.1</v>
      </c>
      <c r="J464" s="20"/>
      <c r="K464" s="20"/>
      <c r="L464" s="7" t="b">
        <f t="shared" si="14"/>
        <v>0</v>
      </c>
      <c r="M464">
        <v>1</v>
      </c>
      <c r="N464" s="7">
        <f t="shared" si="15"/>
        <v>0.70565797838525102</v>
      </c>
    </row>
    <row r="465" spans="1:14" ht="15">
      <c r="A465" s="20" t="s">
        <v>300</v>
      </c>
      <c r="B465" s="20" t="s">
        <v>225</v>
      </c>
      <c r="C465" s="20" t="s">
        <v>19</v>
      </c>
      <c r="D465" s="20" t="s">
        <v>17</v>
      </c>
      <c r="E465" s="21">
        <v>46064</v>
      </c>
      <c r="F465" s="22">
        <v>9.5138888888888884E-2</v>
      </c>
      <c r="G465" s="20">
        <v>11.57</v>
      </c>
      <c r="H465" s="20">
        <v>11.03</v>
      </c>
      <c r="I465" s="20">
        <v>22.6</v>
      </c>
      <c r="J465" s="20"/>
      <c r="K465" s="20"/>
      <c r="L465" s="7" t="b">
        <f t="shared" si="14"/>
        <v>0</v>
      </c>
      <c r="M465">
        <v>1</v>
      </c>
      <c r="N465" s="7">
        <f t="shared" si="15"/>
        <v>2.0489573889392569</v>
      </c>
    </row>
    <row r="466" spans="1:14" ht="15">
      <c r="A466" s="20" t="s">
        <v>300</v>
      </c>
      <c r="B466" s="20" t="s">
        <v>205</v>
      </c>
      <c r="C466" s="20" t="s">
        <v>25</v>
      </c>
      <c r="D466" s="20" t="s">
        <v>17</v>
      </c>
      <c r="E466" s="21">
        <v>46064</v>
      </c>
      <c r="F466" s="22">
        <v>8.5416666666666669E-2</v>
      </c>
      <c r="G466" s="20">
        <v>-4.08</v>
      </c>
      <c r="H466" s="20">
        <v>4.08</v>
      </c>
      <c r="I466" s="20">
        <v>0</v>
      </c>
      <c r="J466" s="20" t="s">
        <v>26</v>
      </c>
      <c r="K466" s="20" t="s">
        <v>16</v>
      </c>
      <c r="L466" s="7" t="b">
        <f t="shared" si="14"/>
        <v>1</v>
      </c>
      <c r="M466">
        <v>1</v>
      </c>
      <c r="N466" s="7">
        <f t="shared" si="15"/>
        <v>0</v>
      </c>
    </row>
    <row r="467" spans="1:14" ht="15">
      <c r="A467" s="20" t="s">
        <v>300</v>
      </c>
      <c r="B467" s="20" t="s">
        <v>325</v>
      </c>
      <c r="C467" s="20" t="s">
        <v>19</v>
      </c>
      <c r="D467" s="20" t="s">
        <v>17</v>
      </c>
      <c r="E467" s="21">
        <v>46064</v>
      </c>
      <c r="F467" s="22">
        <v>8.1944444444444445E-2</v>
      </c>
      <c r="G467" s="20">
        <v>3.88</v>
      </c>
      <c r="H467" s="20">
        <v>20.52</v>
      </c>
      <c r="I467" s="20">
        <v>24.4</v>
      </c>
      <c r="J467" s="20"/>
      <c r="K467" s="20"/>
      <c r="L467" s="7" t="b">
        <f t="shared" si="14"/>
        <v>0</v>
      </c>
      <c r="M467">
        <v>1</v>
      </c>
      <c r="N467" s="7">
        <f t="shared" si="15"/>
        <v>1.1890838206627681</v>
      </c>
    </row>
    <row r="468" spans="1:14" ht="15">
      <c r="A468" s="20" t="s">
        <v>300</v>
      </c>
      <c r="B468" s="20" t="s">
        <v>326</v>
      </c>
      <c r="C468" s="20" t="s">
        <v>19</v>
      </c>
      <c r="D468" s="20" t="s">
        <v>17</v>
      </c>
      <c r="E468" s="21">
        <v>46064</v>
      </c>
      <c r="F468" s="22">
        <v>4.3749999999999997E-2</v>
      </c>
      <c r="G468" s="20">
        <v>-3.48</v>
      </c>
      <c r="H468" s="20">
        <v>7.48</v>
      </c>
      <c r="I468" s="20">
        <v>4</v>
      </c>
      <c r="J468" s="20"/>
      <c r="K468" s="20"/>
      <c r="L468" s="7" t="b">
        <f t="shared" si="14"/>
        <v>0</v>
      </c>
      <c r="M468">
        <v>1</v>
      </c>
      <c r="N468" s="7">
        <f t="shared" si="15"/>
        <v>0.53475935828876997</v>
      </c>
    </row>
    <row r="469" spans="1:14" ht="15">
      <c r="A469" s="20" t="s">
        <v>300</v>
      </c>
      <c r="B469" s="20" t="s">
        <v>327</v>
      </c>
      <c r="C469" s="20" t="s">
        <v>19</v>
      </c>
      <c r="D469" s="20" t="s">
        <v>17</v>
      </c>
      <c r="E469" s="21">
        <v>46064</v>
      </c>
      <c r="F469" s="22">
        <v>1.8055555555555554E-2</v>
      </c>
      <c r="G469" s="20">
        <v>2.33</v>
      </c>
      <c r="H469" s="20">
        <v>14.47</v>
      </c>
      <c r="I469" s="20">
        <v>16.8</v>
      </c>
      <c r="J469" s="20"/>
      <c r="K469" s="20"/>
      <c r="L469" s="7" t="b">
        <f t="shared" si="14"/>
        <v>0</v>
      </c>
      <c r="M469">
        <v>1</v>
      </c>
      <c r="N469" s="7">
        <f t="shared" si="15"/>
        <v>1.161022805805114</v>
      </c>
    </row>
    <row r="470" spans="1:14" ht="15">
      <c r="A470" s="20" t="s">
        <v>300</v>
      </c>
      <c r="B470" s="20" t="s">
        <v>102</v>
      </c>
      <c r="C470" s="20" t="s">
        <v>25</v>
      </c>
      <c r="D470" s="20" t="s">
        <v>17</v>
      </c>
      <c r="E470" s="21">
        <v>46063</v>
      </c>
      <c r="F470" s="22">
        <v>0.99722222222222223</v>
      </c>
      <c r="G470" s="20">
        <v>-6.3</v>
      </c>
      <c r="H470" s="20">
        <v>6.3</v>
      </c>
      <c r="I470" s="20">
        <v>0</v>
      </c>
      <c r="J470" s="20"/>
      <c r="K470" s="20"/>
      <c r="L470" s="7" t="b">
        <f t="shared" si="14"/>
        <v>0</v>
      </c>
      <c r="M470">
        <v>1</v>
      </c>
      <c r="N470" s="7">
        <f t="shared" si="15"/>
        <v>0</v>
      </c>
    </row>
    <row r="471" spans="1:14" ht="15">
      <c r="A471" s="20" t="s">
        <v>300</v>
      </c>
      <c r="B471" s="20" t="s">
        <v>229</v>
      </c>
      <c r="C471" s="20" t="s">
        <v>25</v>
      </c>
      <c r="D471" s="20" t="s">
        <v>17</v>
      </c>
      <c r="E471" s="21">
        <v>46063</v>
      </c>
      <c r="F471" s="22">
        <v>0.34722222222222221</v>
      </c>
      <c r="G471" s="20">
        <v>-4.17</v>
      </c>
      <c r="H471" s="20">
        <v>4.17</v>
      </c>
      <c r="I471" s="20">
        <v>0</v>
      </c>
      <c r="J471" s="20"/>
      <c r="K471" s="20" t="s">
        <v>16</v>
      </c>
      <c r="L471" s="7" t="b">
        <f t="shared" si="14"/>
        <v>0</v>
      </c>
      <c r="M471">
        <v>1</v>
      </c>
      <c r="N471" s="7">
        <f t="shared" si="15"/>
        <v>0</v>
      </c>
    </row>
    <row r="472" spans="1:14" ht="15">
      <c r="A472" s="20" t="s">
        <v>300</v>
      </c>
      <c r="B472" s="20" t="s">
        <v>230</v>
      </c>
      <c r="C472" s="20" t="s">
        <v>25</v>
      </c>
      <c r="D472" s="20" t="s">
        <v>17</v>
      </c>
      <c r="E472" s="21">
        <v>46063</v>
      </c>
      <c r="F472" s="22">
        <v>0.33541666666666664</v>
      </c>
      <c r="G472" s="20">
        <v>-3.57</v>
      </c>
      <c r="H472" s="20">
        <v>3.57</v>
      </c>
      <c r="I472" s="20">
        <v>0</v>
      </c>
      <c r="J472" s="20" t="s">
        <v>26</v>
      </c>
      <c r="K472" s="20" t="s">
        <v>16</v>
      </c>
      <c r="L472" s="7" t="b">
        <f t="shared" si="14"/>
        <v>1</v>
      </c>
      <c r="M472">
        <v>1</v>
      </c>
      <c r="N472" s="7">
        <f t="shared" si="15"/>
        <v>0</v>
      </c>
    </row>
    <row r="473" spans="1:14" ht="15">
      <c r="A473" s="20" t="s">
        <v>300</v>
      </c>
      <c r="B473" s="20" t="s">
        <v>111</v>
      </c>
      <c r="C473" s="20" t="s">
        <v>25</v>
      </c>
      <c r="D473" s="20" t="s">
        <v>17</v>
      </c>
      <c r="E473" s="21">
        <v>46063</v>
      </c>
      <c r="F473" s="22">
        <v>0.33263888888888887</v>
      </c>
      <c r="G473" s="20">
        <v>-4.2</v>
      </c>
      <c r="H473" s="20">
        <v>4.2</v>
      </c>
      <c r="I473" s="20">
        <v>0</v>
      </c>
      <c r="J473" s="20" t="s">
        <v>26</v>
      </c>
      <c r="K473" s="20" t="s">
        <v>16</v>
      </c>
      <c r="L473" s="7" t="b">
        <f t="shared" si="14"/>
        <v>1</v>
      </c>
      <c r="M473">
        <v>1</v>
      </c>
      <c r="N473" s="7">
        <f t="shared" si="15"/>
        <v>0</v>
      </c>
    </row>
    <row r="474" spans="1:14" ht="15">
      <c r="A474" s="20" t="s">
        <v>300</v>
      </c>
      <c r="B474" s="20" t="s">
        <v>231</v>
      </c>
      <c r="C474" s="20" t="s">
        <v>25</v>
      </c>
      <c r="D474" s="20" t="s">
        <v>17</v>
      </c>
      <c r="E474" s="21">
        <v>46063</v>
      </c>
      <c r="F474" s="22">
        <v>0.32916666666666666</v>
      </c>
      <c r="G474" s="20">
        <v>-4.8499999999999996</v>
      </c>
      <c r="H474" s="20">
        <v>4.8499999999999996</v>
      </c>
      <c r="I474" s="20">
        <v>0</v>
      </c>
      <c r="J474" s="20" t="s">
        <v>26</v>
      </c>
      <c r="K474" s="20" t="s">
        <v>16</v>
      </c>
      <c r="L474" s="7" t="b">
        <f t="shared" si="14"/>
        <v>1</v>
      </c>
      <c r="M474">
        <v>1</v>
      </c>
      <c r="N474" s="7">
        <f t="shared" si="15"/>
        <v>0</v>
      </c>
    </row>
    <row r="475" spans="1:14" ht="15">
      <c r="A475" s="20" t="s">
        <v>300</v>
      </c>
      <c r="B475" s="20" t="s">
        <v>112</v>
      </c>
      <c r="C475" s="20" t="s">
        <v>19</v>
      </c>
      <c r="D475" s="20" t="s">
        <v>17</v>
      </c>
      <c r="E475" s="21">
        <v>46063</v>
      </c>
      <c r="F475" s="22">
        <v>0.32500000000000001</v>
      </c>
      <c r="G475" s="20">
        <v>3.65</v>
      </c>
      <c r="H475" s="20">
        <v>7.65</v>
      </c>
      <c r="I475" s="20">
        <v>11.3</v>
      </c>
      <c r="J475" s="20"/>
      <c r="K475" s="20"/>
      <c r="L475" s="7" t="b">
        <f t="shared" si="14"/>
        <v>0</v>
      </c>
      <c r="M475">
        <v>1</v>
      </c>
      <c r="N475" s="7">
        <f t="shared" si="15"/>
        <v>1.477124183006536</v>
      </c>
    </row>
    <row r="476" spans="1:14" ht="15">
      <c r="A476" s="20" t="s">
        <v>300</v>
      </c>
      <c r="B476" s="20" t="s">
        <v>328</v>
      </c>
      <c r="C476" s="20" t="s">
        <v>16</v>
      </c>
      <c r="D476" s="20" t="s">
        <v>17</v>
      </c>
      <c r="E476" s="21">
        <v>46063</v>
      </c>
      <c r="F476" s="22">
        <v>0.31527777777777777</v>
      </c>
      <c r="G476" s="20">
        <v>3.97</v>
      </c>
      <c r="H476" s="20">
        <v>1.93</v>
      </c>
      <c r="I476" s="20">
        <v>5.9</v>
      </c>
      <c r="J476" s="20"/>
      <c r="K476" s="20"/>
      <c r="L476" s="7" t="b">
        <f t="shared" si="14"/>
        <v>0</v>
      </c>
      <c r="M476">
        <v>1</v>
      </c>
      <c r="N476" s="7">
        <f t="shared" si="15"/>
        <v>3.0569948186528499</v>
      </c>
    </row>
    <row r="477" spans="1:14" ht="15">
      <c r="A477" s="20" t="s">
        <v>300</v>
      </c>
      <c r="B477" s="20" t="s">
        <v>229</v>
      </c>
      <c r="C477" s="20" t="s">
        <v>16</v>
      </c>
      <c r="D477" s="20" t="s">
        <v>17</v>
      </c>
      <c r="E477" s="21">
        <v>46063</v>
      </c>
      <c r="F477" s="22">
        <v>0.31180555555555556</v>
      </c>
      <c r="G477" s="20">
        <v>1.1299999999999999</v>
      </c>
      <c r="H477" s="20">
        <v>7.77</v>
      </c>
      <c r="I477" s="20">
        <v>8.9</v>
      </c>
      <c r="J477" s="20"/>
      <c r="K477" s="20"/>
      <c r="L477" s="7" t="b">
        <f t="shared" si="14"/>
        <v>0</v>
      </c>
      <c r="M477">
        <v>1</v>
      </c>
      <c r="N477" s="7">
        <f t="shared" si="15"/>
        <v>1.1454311454311454</v>
      </c>
    </row>
    <row r="478" spans="1:14" ht="15">
      <c r="A478" s="20" t="s">
        <v>300</v>
      </c>
      <c r="B478" s="20" t="s">
        <v>230</v>
      </c>
      <c r="C478" s="20" t="s">
        <v>16</v>
      </c>
      <c r="D478" s="20" t="s">
        <v>17</v>
      </c>
      <c r="E478" s="21">
        <v>46063</v>
      </c>
      <c r="F478" s="22">
        <v>0.26250000000000001</v>
      </c>
      <c r="G478" s="20">
        <v>6.47</v>
      </c>
      <c r="H478" s="20">
        <v>4.43</v>
      </c>
      <c r="I478" s="20">
        <v>10.9</v>
      </c>
      <c r="J478" s="20"/>
      <c r="K478" s="20"/>
      <c r="L478" s="7" t="b">
        <f t="shared" si="14"/>
        <v>0</v>
      </c>
      <c r="M478">
        <v>1</v>
      </c>
      <c r="N478" s="7">
        <f t="shared" si="15"/>
        <v>2.4604966139954856</v>
      </c>
    </row>
    <row r="479" spans="1:14" ht="15">
      <c r="A479" s="20" t="s">
        <v>300</v>
      </c>
      <c r="B479" s="20" t="s">
        <v>329</v>
      </c>
      <c r="C479" s="20" t="s">
        <v>16</v>
      </c>
      <c r="D479" s="20" t="s">
        <v>17</v>
      </c>
      <c r="E479" s="21">
        <v>46063</v>
      </c>
      <c r="F479" s="22">
        <v>0.25833333333333336</v>
      </c>
      <c r="G479" s="20">
        <v>2.3199999999999998</v>
      </c>
      <c r="H479" s="20">
        <v>3.58</v>
      </c>
      <c r="I479" s="20">
        <v>5.9</v>
      </c>
      <c r="J479" s="20"/>
      <c r="K479" s="20"/>
      <c r="L479" s="7" t="b">
        <f t="shared" si="14"/>
        <v>0</v>
      </c>
      <c r="M479">
        <v>1</v>
      </c>
      <c r="N479" s="7">
        <f t="shared" si="15"/>
        <v>1.6480446927374302</v>
      </c>
    </row>
    <row r="480" spans="1:14" ht="15">
      <c r="A480" s="20" t="s">
        <v>300</v>
      </c>
      <c r="B480" s="20" t="s">
        <v>231</v>
      </c>
      <c r="C480" s="20" t="s">
        <v>16</v>
      </c>
      <c r="D480" s="20" t="s">
        <v>17</v>
      </c>
      <c r="E480" s="21">
        <v>46063</v>
      </c>
      <c r="F480" s="22">
        <v>0.2298611111111111</v>
      </c>
      <c r="G480" s="20">
        <v>7.73</v>
      </c>
      <c r="H480" s="20">
        <v>4.97</v>
      </c>
      <c r="I480" s="20">
        <v>12.7</v>
      </c>
      <c r="J480" s="20"/>
      <c r="K480" s="20"/>
      <c r="L480" s="7" t="b">
        <f t="shared" ref="L480:L543" si="16">ISNUMBER(SEARCH("X", J480))</f>
        <v>0</v>
      </c>
      <c r="M480">
        <v>1</v>
      </c>
      <c r="N480" s="7">
        <f t="shared" ref="N480:N543" si="17">IF(H480&gt;0, I480/H480, "")</f>
        <v>2.5553319919517103</v>
      </c>
    </row>
    <row r="481" spans="1:14" ht="15">
      <c r="A481" s="20" t="s">
        <v>300</v>
      </c>
      <c r="B481" s="20" t="s">
        <v>111</v>
      </c>
      <c r="C481" s="20" t="s">
        <v>16</v>
      </c>
      <c r="D481" s="20" t="s">
        <v>17</v>
      </c>
      <c r="E481" s="21">
        <v>46063</v>
      </c>
      <c r="F481" s="22">
        <v>0.22569444444444445</v>
      </c>
      <c r="G481" s="20">
        <v>7.63</v>
      </c>
      <c r="H481" s="20">
        <v>9.9700000000000006</v>
      </c>
      <c r="I481" s="20">
        <v>17.600000000000001</v>
      </c>
      <c r="J481" s="20"/>
      <c r="K481" s="20"/>
      <c r="L481" s="7" t="b">
        <f t="shared" si="16"/>
        <v>0</v>
      </c>
      <c r="M481">
        <v>1</v>
      </c>
      <c r="N481" s="7">
        <f t="shared" si="17"/>
        <v>1.7652958876629889</v>
      </c>
    </row>
    <row r="482" spans="1:14" ht="15">
      <c r="A482" s="20" t="s">
        <v>300</v>
      </c>
      <c r="B482" s="20" t="s">
        <v>330</v>
      </c>
      <c r="C482" s="20" t="s">
        <v>19</v>
      </c>
      <c r="D482" s="20" t="s">
        <v>17</v>
      </c>
      <c r="E482" s="21">
        <v>46063</v>
      </c>
      <c r="F482" s="22">
        <v>0.20416666666666666</v>
      </c>
      <c r="G482" s="20">
        <v>1.37</v>
      </c>
      <c r="H482" s="20">
        <v>3.03</v>
      </c>
      <c r="I482" s="20">
        <v>4.4000000000000004</v>
      </c>
      <c r="J482" s="20"/>
      <c r="K482" s="20"/>
      <c r="L482" s="7" t="b">
        <f t="shared" si="16"/>
        <v>0</v>
      </c>
      <c r="M482">
        <v>1</v>
      </c>
      <c r="N482" s="7">
        <f t="shared" si="17"/>
        <v>1.4521452145214524</v>
      </c>
    </row>
    <row r="483" spans="1:14" ht="15">
      <c r="A483" s="20" t="s">
        <v>300</v>
      </c>
      <c r="B483" s="20" t="s">
        <v>102</v>
      </c>
      <c r="C483" s="20" t="s">
        <v>19</v>
      </c>
      <c r="D483" s="20" t="s">
        <v>17</v>
      </c>
      <c r="E483" s="21">
        <v>46063</v>
      </c>
      <c r="F483" s="22">
        <v>0.19722222222222222</v>
      </c>
      <c r="G483" s="20">
        <v>6.43</v>
      </c>
      <c r="H483" s="20">
        <v>15.47</v>
      </c>
      <c r="I483" s="20">
        <v>21.9</v>
      </c>
      <c r="J483" s="20"/>
      <c r="K483" s="20"/>
      <c r="L483" s="7" t="b">
        <f t="shared" si="16"/>
        <v>0</v>
      </c>
      <c r="M483">
        <v>1</v>
      </c>
      <c r="N483" s="7">
        <f t="shared" si="17"/>
        <v>1.4156431803490626</v>
      </c>
    </row>
    <row r="484" spans="1:14" ht="15">
      <c r="A484" s="20" t="s">
        <v>300</v>
      </c>
      <c r="B484" s="20" t="s">
        <v>331</v>
      </c>
      <c r="C484" s="20" t="s">
        <v>16</v>
      </c>
      <c r="D484" s="20" t="s">
        <v>17</v>
      </c>
      <c r="E484" s="21">
        <v>46063</v>
      </c>
      <c r="F484" s="22">
        <v>0.12708333333333333</v>
      </c>
      <c r="G484" s="20">
        <v>-4.72</v>
      </c>
      <c r="H484" s="20">
        <v>14.32</v>
      </c>
      <c r="I484" s="20">
        <v>9.6</v>
      </c>
      <c r="J484" s="20"/>
      <c r="K484" s="20"/>
      <c r="L484" s="7" t="b">
        <f t="shared" si="16"/>
        <v>0</v>
      </c>
      <c r="M484">
        <v>1</v>
      </c>
      <c r="N484" s="7">
        <f t="shared" si="17"/>
        <v>0.67039106145251393</v>
      </c>
    </row>
    <row r="485" spans="1:14" ht="15">
      <c r="A485" s="20" t="s">
        <v>300</v>
      </c>
      <c r="B485" s="20" t="s">
        <v>238</v>
      </c>
      <c r="C485" s="20" t="s">
        <v>19</v>
      </c>
      <c r="D485" s="20" t="s">
        <v>17</v>
      </c>
      <c r="E485" s="21">
        <v>46063</v>
      </c>
      <c r="F485" s="22">
        <v>0.11458333333333333</v>
      </c>
      <c r="G485" s="20">
        <v>6.45</v>
      </c>
      <c r="H485" s="20">
        <v>10.95</v>
      </c>
      <c r="I485" s="20">
        <v>17.399999999999999</v>
      </c>
      <c r="J485" s="20"/>
      <c r="K485" s="20"/>
      <c r="L485" s="7" t="b">
        <f t="shared" si="16"/>
        <v>0</v>
      </c>
      <c r="M485">
        <v>1</v>
      </c>
      <c r="N485" s="7">
        <f t="shared" si="17"/>
        <v>1.5890410958904109</v>
      </c>
    </row>
    <row r="486" spans="1:14" ht="15">
      <c r="A486" s="20" t="s">
        <v>300</v>
      </c>
      <c r="B486" s="20" t="s">
        <v>205</v>
      </c>
      <c r="C486" s="20" t="s">
        <v>16</v>
      </c>
      <c r="D486" s="20" t="s">
        <v>17</v>
      </c>
      <c r="E486" s="21">
        <v>46063</v>
      </c>
      <c r="F486" s="22">
        <v>7.3611111111111113E-2</v>
      </c>
      <c r="G486" s="20">
        <v>-8.0500000000000007</v>
      </c>
      <c r="H486" s="20">
        <v>13.95</v>
      </c>
      <c r="I486" s="20">
        <v>5.9</v>
      </c>
      <c r="J486" s="20"/>
      <c r="K486" s="20"/>
      <c r="L486" s="7" t="b">
        <f t="shared" si="16"/>
        <v>0</v>
      </c>
      <c r="M486">
        <v>1</v>
      </c>
      <c r="N486" s="7">
        <f t="shared" si="17"/>
        <v>0.42293906810035847</v>
      </c>
    </row>
    <row r="487" spans="1:14" ht="15">
      <c r="A487" s="20" t="s">
        <v>300</v>
      </c>
      <c r="B487" s="20" t="s">
        <v>264</v>
      </c>
      <c r="C487" s="20" t="s">
        <v>25</v>
      </c>
      <c r="D487" s="20" t="s">
        <v>17</v>
      </c>
      <c r="E487" s="21">
        <v>46062</v>
      </c>
      <c r="F487" s="22">
        <v>0.99444444444444446</v>
      </c>
      <c r="G487" s="20">
        <v>-2.42</v>
      </c>
      <c r="H487" s="20">
        <v>2.42</v>
      </c>
      <c r="I487" s="20">
        <v>0</v>
      </c>
      <c r="J487" s="20" t="s">
        <v>26</v>
      </c>
      <c r="K487" s="20" t="s">
        <v>19</v>
      </c>
      <c r="L487" s="7" t="b">
        <f t="shared" si="16"/>
        <v>1</v>
      </c>
      <c r="M487">
        <v>1</v>
      </c>
      <c r="N487" s="7">
        <f t="shared" si="17"/>
        <v>0</v>
      </c>
    </row>
    <row r="488" spans="1:14" ht="15">
      <c r="A488" s="20" t="s">
        <v>300</v>
      </c>
      <c r="B488" s="20" t="s">
        <v>242</v>
      </c>
      <c r="C488" s="20" t="s">
        <v>16</v>
      </c>
      <c r="D488" s="20" t="s">
        <v>17</v>
      </c>
      <c r="E488" s="21">
        <v>46062</v>
      </c>
      <c r="F488" s="22">
        <v>0.34236111111111112</v>
      </c>
      <c r="G488" s="20">
        <v>-8.27</v>
      </c>
      <c r="H488" s="20">
        <v>16.47</v>
      </c>
      <c r="I488" s="20">
        <v>8.1999999999999993</v>
      </c>
      <c r="J488" s="20"/>
      <c r="K488" s="20"/>
      <c r="L488" s="7" t="b">
        <f t="shared" si="16"/>
        <v>0</v>
      </c>
      <c r="M488">
        <v>1</v>
      </c>
      <c r="N488" s="7">
        <f t="shared" si="17"/>
        <v>0.49787492410443229</v>
      </c>
    </row>
    <row r="489" spans="1:14" ht="15">
      <c r="A489" s="20" t="s">
        <v>300</v>
      </c>
      <c r="B489" s="20" t="s">
        <v>121</v>
      </c>
      <c r="C489" s="20" t="s">
        <v>19</v>
      </c>
      <c r="D489" s="20" t="s">
        <v>17</v>
      </c>
      <c r="E489" s="21">
        <v>46062</v>
      </c>
      <c r="F489" s="22">
        <v>0.32222222222222224</v>
      </c>
      <c r="G489" s="20">
        <v>1.07</v>
      </c>
      <c r="H489" s="20">
        <v>9.0299999999999994</v>
      </c>
      <c r="I489" s="20">
        <v>10.1</v>
      </c>
      <c r="J489" s="20"/>
      <c r="K489" s="20"/>
      <c r="L489" s="7" t="b">
        <f t="shared" si="16"/>
        <v>0</v>
      </c>
      <c r="M489">
        <v>1</v>
      </c>
      <c r="N489" s="7">
        <f t="shared" si="17"/>
        <v>1.1184939091915838</v>
      </c>
    </row>
    <row r="490" spans="1:14" ht="15">
      <c r="A490" s="20" t="s">
        <v>300</v>
      </c>
      <c r="B490" s="20" t="s">
        <v>332</v>
      </c>
      <c r="C490" s="20" t="s">
        <v>16</v>
      </c>
      <c r="D490" s="20" t="s">
        <v>17</v>
      </c>
      <c r="E490" s="21">
        <v>46062</v>
      </c>
      <c r="F490" s="22">
        <v>0.24097222222222223</v>
      </c>
      <c r="G490" s="20">
        <v>-4.67</v>
      </c>
      <c r="H490" s="20">
        <v>10.57</v>
      </c>
      <c r="I490" s="20">
        <v>5.9</v>
      </c>
      <c r="J490" s="20"/>
      <c r="K490" s="20"/>
      <c r="L490" s="7" t="b">
        <f t="shared" si="16"/>
        <v>0</v>
      </c>
      <c r="M490">
        <v>1</v>
      </c>
      <c r="N490" s="7">
        <f t="shared" si="17"/>
        <v>0.55818353831598866</v>
      </c>
    </row>
    <row r="491" spans="1:14" ht="15">
      <c r="A491" s="20" t="s">
        <v>300</v>
      </c>
      <c r="B491" s="20" t="s">
        <v>333</v>
      </c>
      <c r="C491" s="20" t="s">
        <v>16</v>
      </c>
      <c r="D491" s="20" t="s">
        <v>17</v>
      </c>
      <c r="E491" s="21">
        <v>46062</v>
      </c>
      <c r="F491" s="22">
        <v>0.18819444444444444</v>
      </c>
      <c r="G491" s="20">
        <v>1.97</v>
      </c>
      <c r="H491" s="20">
        <v>3.93</v>
      </c>
      <c r="I491" s="20">
        <v>5.9</v>
      </c>
      <c r="J491" s="20"/>
      <c r="K491" s="20"/>
      <c r="L491" s="7" t="b">
        <f t="shared" si="16"/>
        <v>0</v>
      </c>
      <c r="M491">
        <v>1</v>
      </c>
      <c r="N491" s="7">
        <f t="shared" si="17"/>
        <v>1.5012722646310432</v>
      </c>
    </row>
    <row r="492" spans="1:14" ht="15">
      <c r="A492" s="20" t="s">
        <v>300</v>
      </c>
      <c r="B492" s="20" t="s">
        <v>334</v>
      </c>
      <c r="C492" s="20" t="s">
        <v>19</v>
      </c>
      <c r="D492" s="20" t="s">
        <v>17</v>
      </c>
      <c r="E492" s="21">
        <v>46062</v>
      </c>
      <c r="F492" s="22">
        <v>0.12222222222222222</v>
      </c>
      <c r="G492" s="20">
        <v>6.08</v>
      </c>
      <c r="H492" s="20">
        <v>3.72</v>
      </c>
      <c r="I492" s="20">
        <v>9.8000000000000007</v>
      </c>
      <c r="J492" s="20"/>
      <c r="K492" s="20"/>
      <c r="L492" s="7" t="b">
        <f t="shared" si="16"/>
        <v>0</v>
      </c>
      <c r="M492">
        <v>1</v>
      </c>
      <c r="N492" s="7">
        <f t="shared" si="17"/>
        <v>2.6344086021505375</v>
      </c>
    </row>
    <row r="493" spans="1:14" ht="15">
      <c r="A493" s="20" t="s">
        <v>300</v>
      </c>
      <c r="B493" s="20" t="s">
        <v>264</v>
      </c>
      <c r="C493" s="20" t="s">
        <v>19</v>
      </c>
      <c r="D493" s="20" t="s">
        <v>17</v>
      </c>
      <c r="E493" s="21">
        <v>46062</v>
      </c>
      <c r="F493" s="22">
        <v>6.3888888888888884E-2</v>
      </c>
      <c r="G493" s="20">
        <v>5.62</v>
      </c>
      <c r="H493" s="20">
        <v>5.38</v>
      </c>
      <c r="I493" s="20">
        <v>11</v>
      </c>
      <c r="J493" s="20"/>
      <c r="K493" s="20"/>
      <c r="L493" s="7" t="b">
        <f t="shared" si="16"/>
        <v>0</v>
      </c>
      <c r="M493">
        <v>1</v>
      </c>
      <c r="N493" s="7">
        <f t="shared" si="17"/>
        <v>2.0446096654275094</v>
      </c>
    </row>
    <row r="494" spans="1:14" ht="15">
      <c r="A494" s="20" t="s">
        <v>300</v>
      </c>
      <c r="B494" s="20" t="s">
        <v>335</v>
      </c>
      <c r="C494" s="20" t="s">
        <v>25</v>
      </c>
      <c r="D494" s="20" t="s">
        <v>17</v>
      </c>
      <c r="E494" s="21">
        <v>46062</v>
      </c>
      <c r="F494" s="22">
        <v>1.0416666666666666E-2</v>
      </c>
      <c r="G494" s="20">
        <v>-3.98</v>
      </c>
      <c r="H494" s="20">
        <v>3.98</v>
      </c>
      <c r="I494" s="20">
        <v>0</v>
      </c>
      <c r="J494" s="20" t="s">
        <v>26</v>
      </c>
      <c r="K494" s="20" t="s">
        <v>19</v>
      </c>
      <c r="L494" s="7" t="b">
        <f t="shared" si="16"/>
        <v>1</v>
      </c>
      <c r="M494">
        <v>1</v>
      </c>
      <c r="N494" s="7">
        <f t="shared" si="17"/>
        <v>0</v>
      </c>
    </row>
    <row r="495" spans="1:14" ht="15">
      <c r="A495" s="20" t="s">
        <v>300</v>
      </c>
      <c r="B495" s="20" t="s">
        <v>128</v>
      </c>
      <c r="C495" s="20" t="s">
        <v>25</v>
      </c>
      <c r="D495" s="20" t="s">
        <v>17</v>
      </c>
      <c r="E495" s="21">
        <v>46061</v>
      </c>
      <c r="F495" s="22">
        <v>0.99861111111111112</v>
      </c>
      <c r="G495" s="20">
        <v>-2.13</v>
      </c>
      <c r="H495" s="20">
        <v>2.13</v>
      </c>
      <c r="I495" s="20">
        <v>0</v>
      </c>
      <c r="J495" s="20" t="s">
        <v>26</v>
      </c>
      <c r="K495" s="20" t="s">
        <v>19</v>
      </c>
      <c r="L495" s="7" t="b">
        <f t="shared" si="16"/>
        <v>1</v>
      </c>
      <c r="M495">
        <v>1</v>
      </c>
      <c r="N495" s="7">
        <f t="shared" si="17"/>
        <v>0</v>
      </c>
    </row>
    <row r="496" spans="1:14" ht="15">
      <c r="A496" s="20" t="s">
        <v>300</v>
      </c>
      <c r="B496" s="20" t="s">
        <v>131</v>
      </c>
      <c r="C496" s="20" t="s">
        <v>25</v>
      </c>
      <c r="D496" s="20" t="s">
        <v>17</v>
      </c>
      <c r="E496" s="21">
        <v>46059</v>
      </c>
      <c r="F496" s="22">
        <v>0.34930555555555554</v>
      </c>
      <c r="G496" s="20">
        <v>-3.32</v>
      </c>
      <c r="H496" s="20">
        <v>3.32</v>
      </c>
      <c r="I496" s="20">
        <v>0</v>
      </c>
      <c r="J496" s="20" t="s">
        <v>26</v>
      </c>
      <c r="K496" s="20" t="s">
        <v>16</v>
      </c>
      <c r="L496" s="7" t="b">
        <f t="shared" si="16"/>
        <v>1</v>
      </c>
      <c r="M496">
        <v>1</v>
      </c>
      <c r="N496" s="7">
        <f t="shared" si="17"/>
        <v>0</v>
      </c>
    </row>
    <row r="497" spans="1:14" ht="15">
      <c r="A497" s="20" t="s">
        <v>300</v>
      </c>
      <c r="B497" s="20" t="s">
        <v>336</v>
      </c>
      <c r="C497" s="20" t="s">
        <v>16</v>
      </c>
      <c r="D497" s="20" t="s">
        <v>17</v>
      </c>
      <c r="E497" s="21">
        <v>46059</v>
      </c>
      <c r="F497" s="22">
        <v>0.34513888888888888</v>
      </c>
      <c r="G497" s="20">
        <v>-2.42</v>
      </c>
      <c r="H497" s="20">
        <v>11.12</v>
      </c>
      <c r="I497" s="20">
        <v>8.6999999999999993</v>
      </c>
      <c r="J497" s="20"/>
      <c r="K497" s="20"/>
      <c r="L497" s="7" t="b">
        <f t="shared" si="16"/>
        <v>0</v>
      </c>
      <c r="M497">
        <v>1</v>
      </c>
      <c r="N497" s="7">
        <f t="shared" si="17"/>
        <v>0.78237410071942448</v>
      </c>
    </row>
    <row r="498" spans="1:14" ht="15">
      <c r="A498" s="20" t="s">
        <v>300</v>
      </c>
      <c r="B498" s="20" t="s">
        <v>266</v>
      </c>
      <c r="C498" s="20" t="s">
        <v>19</v>
      </c>
      <c r="D498" s="20" t="s">
        <v>17</v>
      </c>
      <c r="E498" s="21">
        <v>46059</v>
      </c>
      <c r="F498" s="22">
        <v>0.33680555555555558</v>
      </c>
      <c r="G498" s="20">
        <v>1.93</v>
      </c>
      <c r="H498" s="20">
        <v>2.0699999999999998</v>
      </c>
      <c r="I498" s="20">
        <v>4</v>
      </c>
      <c r="J498" s="20"/>
      <c r="K498" s="20"/>
      <c r="L498" s="7" t="b">
        <f t="shared" si="16"/>
        <v>0</v>
      </c>
      <c r="M498">
        <v>1</v>
      </c>
      <c r="N498" s="7">
        <f t="shared" si="17"/>
        <v>1.9323671497584543</v>
      </c>
    </row>
    <row r="499" spans="1:14" ht="15">
      <c r="A499" s="20" t="s">
        <v>300</v>
      </c>
      <c r="B499" s="20" t="s">
        <v>268</v>
      </c>
      <c r="C499" s="20" t="s">
        <v>19</v>
      </c>
      <c r="D499" s="20" t="s">
        <v>17</v>
      </c>
      <c r="E499" s="21">
        <v>46059</v>
      </c>
      <c r="F499" s="22">
        <v>0.33263888888888887</v>
      </c>
      <c r="G499" s="20">
        <v>6.53</v>
      </c>
      <c r="H499" s="20">
        <v>5.17</v>
      </c>
      <c r="I499" s="20">
        <v>11.7</v>
      </c>
      <c r="J499" s="20"/>
      <c r="K499" s="20"/>
      <c r="L499" s="7" t="b">
        <f t="shared" si="16"/>
        <v>0</v>
      </c>
      <c r="M499">
        <v>1</v>
      </c>
      <c r="N499" s="7">
        <f t="shared" si="17"/>
        <v>2.263056092843327</v>
      </c>
    </row>
    <row r="500" spans="1:14" ht="15">
      <c r="A500" s="20" t="s">
        <v>300</v>
      </c>
      <c r="B500" s="20" t="s">
        <v>133</v>
      </c>
      <c r="C500" s="20" t="s">
        <v>19</v>
      </c>
      <c r="D500" s="20" t="s">
        <v>17</v>
      </c>
      <c r="E500" s="21">
        <v>46059</v>
      </c>
      <c r="F500" s="22">
        <v>0.32847222222222222</v>
      </c>
      <c r="G500" s="20">
        <v>12.57</v>
      </c>
      <c r="H500" s="20">
        <v>1.53</v>
      </c>
      <c r="I500" s="20">
        <v>14.1</v>
      </c>
      <c r="J500" s="20"/>
      <c r="K500" s="20"/>
      <c r="L500" s="7" t="b">
        <f t="shared" si="16"/>
        <v>0</v>
      </c>
      <c r="M500">
        <v>1</v>
      </c>
      <c r="N500" s="7">
        <f t="shared" si="17"/>
        <v>9.2156862745098032</v>
      </c>
    </row>
    <row r="501" spans="1:14" ht="15">
      <c r="A501" s="20" t="s">
        <v>300</v>
      </c>
      <c r="B501" s="20" t="s">
        <v>131</v>
      </c>
      <c r="C501" s="20" t="s">
        <v>16</v>
      </c>
      <c r="D501" s="20" t="s">
        <v>17</v>
      </c>
      <c r="E501" s="21">
        <v>46059</v>
      </c>
      <c r="F501" s="22">
        <v>0.31874999999999998</v>
      </c>
      <c r="G501" s="20">
        <v>1.02</v>
      </c>
      <c r="H501" s="20">
        <v>9.08</v>
      </c>
      <c r="I501" s="20">
        <v>10.1</v>
      </c>
      <c r="J501" s="20"/>
      <c r="K501" s="20"/>
      <c r="L501" s="7" t="b">
        <f t="shared" si="16"/>
        <v>0</v>
      </c>
      <c r="M501">
        <v>1</v>
      </c>
      <c r="N501" s="7">
        <f t="shared" si="17"/>
        <v>1.1123348017621144</v>
      </c>
    </row>
    <row r="502" spans="1:14" ht="15">
      <c r="A502" s="20" t="s">
        <v>300</v>
      </c>
      <c r="B502" s="20" t="s">
        <v>337</v>
      </c>
      <c r="C502" s="20" t="s">
        <v>25</v>
      </c>
      <c r="D502" s="20" t="s">
        <v>17</v>
      </c>
      <c r="E502" s="21">
        <v>46059</v>
      </c>
      <c r="F502" s="22">
        <v>0.31111111111111112</v>
      </c>
      <c r="G502" s="20">
        <v>-9.32</v>
      </c>
      <c r="H502" s="20">
        <v>9.32</v>
      </c>
      <c r="I502" s="20">
        <v>0</v>
      </c>
      <c r="J502" s="20" t="s">
        <v>26</v>
      </c>
      <c r="K502" s="20" t="s">
        <v>19</v>
      </c>
      <c r="L502" s="7" t="b">
        <f t="shared" si="16"/>
        <v>1</v>
      </c>
      <c r="M502">
        <v>1</v>
      </c>
      <c r="N502" s="7">
        <f t="shared" si="17"/>
        <v>0</v>
      </c>
    </row>
    <row r="503" spans="1:14" ht="15">
      <c r="A503" s="20" t="s">
        <v>300</v>
      </c>
      <c r="B503" s="20" t="s">
        <v>338</v>
      </c>
      <c r="C503" s="20" t="s">
        <v>16</v>
      </c>
      <c r="D503" s="20" t="s">
        <v>17</v>
      </c>
      <c r="E503" s="21">
        <v>46059</v>
      </c>
      <c r="F503" s="22">
        <v>0.22013888888888888</v>
      </c>
      <c r="G503" s="20">
        <v>1.17</v>
      </c>
      <c r="H503" s="20">
        <v>11.33</v>
      </c>
      <c r="I503" s="20">
        <v>12.5</v>
      </c>
      <c r="J503" s="20"/>
      <c r="K503" s="20"/>
      <c r="L503" s="7" t="b">
        <f t="shared" si="16"/>
        <v>0</v>
      </c>
      <c r="M503">
        <v>1</v>
      </c>
      <c r="N503" s="7">
        <f t="shared" si="17"/>
        <v>1.1032656663724625</v>
      </c>
    </row>
    <row r="504" spans="1:14" ht="15">
      <c r="A504" s="20" t="s">
        <v>300</v>
      </c>
      <c r="B504" s="20" t="s">
        <v>273</v>
      </c>
      <c r="C504" s="20" t="s">
        <v>16</v>
      </c>
      <c r="D504" s="20" t="s">
        <v>17</v>
      </c>
      <c r="E504" s="21">
        <v>46059</v>
      </c>
      <c r="F504" s="22">
        <v>0.21111111111111111</v>
      </c>
      <c r="G504" s="20">
        <v>5.13</v>
      </c>
      <c r="H504" s="20">
        <v>2.37</v>
      </c>
      <c r="I504" s="20">
        <v>7.5</v>
      </c>
      <c r="J504" s="20"/>
      <c r="K504" s="20"/>
      <c r="L504" s="7" t="b">
        <f t="shared" si="16"/>
        <v>0</v>
      </c>
      <c r="M504">
        <v>1</v>
      </c>
      <c r="N504" s="7">
        <f t="shared" si="17"/>
        <v>3.1645569620253164</v>
      </c>
    </row>
    <row r="505" spans="1:14" ht="15">
      <c r="A505" s="20" t="s">
        <v>300</v>
      </c>
      <c r="B505" s="20" t="s">
        <v>339</v>
      </c>
      <c r="C505" s="20" t="s">
        <v>19</v>
      </c>
      <c r="D505" s="20" t="s">
        <v>17</v>
      </c>
      <c r="E505" s="21">
        <v>46059</v>
      </c>
      <c r="F505" s="22">
        <v>0.1986111111111111</v>
      </c>
      <c r="G505" s="20">
        <v>-0.77</v>
      </c>
      <c r="H505" s="20">
        <v>4.7699999999999996</v>
      </c>
      <c r="I505" s="20">
        <v>4</v>
      </c>
      <c r="J505" s="20"/>
      <c r="K505" s="20"/>
      <c r="L505" s="7" t="b">
        <f t="shared" si="16"/>
        <v>0</v>
      </c>
      <c r="M505">
        <v>1</v>
      </c>
      <c r="N505" s="7">
        <f t="shared" si="17"/>
        <v>0.83857442348008393</v>
      </c>
    </row>
    <row r="506" spans="1:14" ht="15">
      <c r="A506" s="20" t="s">
        <v>300</v>
      </c>
      <c r="B506" s="20" t="s">
        <v>337</v>
      </c>
      <c r="C506" s="20" t="s">
        <v>25</v>
      </c>
      <c r="D506" s="20" t="s">
        <v>17</v>
      </c>
      <c r="E506" s="21">
        <v>46059</v>
      </c>
      <c r="F506" s="22">
        <v>0.19444444444444445</v>
      </c>
      <c r="G506" s="20">
        <v>-7.62</v>
      </c>
      <c r="H506" s="20">
        <v>7.62</v>
      </c>
      <c r="I506" s="20">
        <v>0</v>
      </c>
      <c r="J506" s="20" t="s">
        <v>26</v>
      </c>
      <c r="K506" s="20" t="s">
        <v>19</v>
      </c>
      <c r="L506" s="7" t="b">
        <f t="shared" si="16"/>
        <v>1</v>
      </c>
      <c r="M506">
        <v>1</v>
      </c>
      <c r="N506" s="7">
        <f t="shared" si="17"/>
        <v>0</v>
      </c>
    </row>
    <row r="507" spans="1:14" ht="15">
      <c r="A507" s="20" t="s">
        <v>300</v>
      </c>
      <c r="B507" s="20" t="s">
        <v>335</v>
      </c>
      <c r="C507" s="20" t="s">
        <v>19</v>
      </c>
      <c r="D507" s="20" t="s">
        <v>17</v>
      </c>
      <c r="E507" s="21">
        <v>46059</v>
      </c>
      <c r="F507" s="22">
        <v>0.18888888888888888</v>
      </c>
      <c r="G507" s="20">
        <v>-5.62</v>
      </c>
      <c r="H507" s="20">
        <v>16.32</v>
      </c>
      <c r="I507" s="20">
        <v>10.7</v>
      </c>
      <c r="J507" s="20"/>
      <c r="K507" s="20"/>
      <c r="L507" s="7" t="b">
        <f t="shared" si="16"/>
        <v>0</v>
      </c>
      <c r="M507">
        <v>1</v>
      </c>
      <c r="N507" s="7">
        <f t="shared" si="17"/>
        <v>0.65563725490196068</v>
      </c>
    </row>
    <row r="508" spans="1:14" ht="15">
      <c r="A508" s="20" t="s">
        <v>300</v>
      </c>
      <c r="B508" s="20" t="s">
        <v>340</v>
      </c>
      <c r="C508" s="20" t="s">
        <v>19</v>
      </c>
      <c r="D508" s="20" t="s">
        <v>17</v>
      </c>
      <c r="E508" s="21">
        <v>46059</v>
      </c>
      <c r="F508" s="22">
        <v>0.12569444444444444</v>
      </c>
      <c r="G508" s="20">
        <v>0.27</v>
      </c>
      <c r="H508" s="20">
        <v>3.73</v>
      </c>
      <c r="I508" s="20">
        <v>4</v>
      </c>
      <c r="J508" s="20"/>
      <c r="K508" s="20"/>
      <c r="L508" s="7" t="b">
        <f t="shared" si="16"/>
        <v>0</v>
      </c>
      <c r="M508">
        <v>1</v>
      </c>
      <c r="N508" s="7">
        <f t="shared" si="17"/>
        <v>1.0723860589812333</v>
      </c>
    </row>
    <row r="509" spans="1:14" ht="15">
      <c r="A509" s="20" t="s">
        <v>300</v>
      </c>
      <c r="B509" s="20" t="s">
        <v>341</v>
      </c>
      <c r="C509" s="20" t="s">
        <v>25</v>
      </c>
      <c r="D509" s="20" t="s">
        <v>17</v>
      </c>
      <c r="E509" s="21">
        <v>46059</v>
      </c>
      <c r="F509" s="22">
        <v>0.11527777777777778</v>
      </c>
      <c r="G509" s="20">
        <v>-7.68</v>
      </c>
      <c r="H509" s="20">
        <v>7.68</v>
      </c>
      <c r="I509" s="20">
        <v>0</v>
      </c>
      <c r="J509" s="20" t="s">
        <v>26</v>
      </c>
      <c r="K509" s="20" t="s">
        <v>19</v>
      </c>
      <c r="L509" s="7" t="b">
        <f t="shared" si="16"/>
        <v>1</v>
      </c>
      <c r="M509">
        <v>1</v>
      </c>
      <c r="N509" s="7">
        <f t="shared" si="17"/>
        <v>0</v>
      </c>
    </row>
    <row r="510" spans="1:14" ht="15">
      <c r="A510" s="20" t="s">
        <v>300</v>
      </c>
      <c r="B510" s="20" t="s">
        <v>342</v>
      </c>
      <c r="C510" s="20" t="s">
        <v>19</v>
      </c>
      <c r="D510" s="20" t="s">
        <v>17</v>
      </c>
      <c r="E510" s="21">
        <v>46059</v>
      </c>
      <c r="F510" s="22">
        <v>0.1</v>
      </c>
      <c r="G510" s="20">
        <v>2.75</v>
      </c>
      <c r="H510" s="20">
        <v>2.0499999999999998</v>
      </c>
      <c r="I510" s="20">
        <v>4.8</v>
      </c>
      <c r="J510" s="20"/>
      <c r="K510" s="20"/>
      <c r="L510" s="7" t="b">
        <f t="shared" si="16"/>
        <v>0</v>
      </c>
      <c r="M510">
        <v>1</v>
      </c>
      <c r="N510" s="7">
        <f t="shared" si="17"/>
        <v>2.3414634146341466</v>
      </c>
    </row>
    <row r="511" spans="1:14" ht="15">
      <c r="A511" s="20" t="s">
        <v>300</v>
      </c>
      <c r="B511" s="20" t="s">
        <v>337</v>
      </c>
      <c r="C511" s="20" t="s">
        <v>19</v>
      </c>
      <c r="D511" s="20" t="s">
        <v>17</v>
      </c>
      <c r="E511" s="21">
        <v>46059</v>
      </c>
      <c r="F511" s="22">
        <v>8.4722222222222227E-2</v>
      </c>
      <c r="G511" s="20">
        <v>2.4700000000000002</v>
      </c>
      <c r="H511" s="20">
        <v>16.93</v>
      </c>
      <c r="I511" s="20">
        <v>19.399999999999999</v>
      </c>
      <c r="J511" s="20"/>
      <c r="K511" s="20"/>
      <c r="L511" s="7" t="b">
        <f t="shared" si="16"/>
        <v>0</v>
      </c>
      <c r="M511">
        <v>1</v>
      </c>
      <c r="N511" s="7">
        <f t="shared" si="17"/>
        <v>1.1458948611931481</v>
      </c>
    </row>
    <row r="512" spans="1:14" ht="15">
      <c r="A512" s="20" t="s">
        <v>300</v>
      </c>
      <c r="B512" s="20" t="s">
        <v>239</v>
      </c>
      <c r="C512" s="20" t="s">
        <v>25</v>
      </c>
      <c r="D512" s="20" t="s">
        <v>17</v>
      </c>
      <c r="E512" s="21">
        <v>46059</v>
      </c>
      <c r="F512" s="22">
        <v>6.1111111111111109E-2</v>
      </c>
      <c r="G512" s="20">
        <v>-6.17</v>
      </c>
      <c r="H512" s="20">
        <v>6.17</v>
      </c>
      <c r="I512" s="20">
        <v>0</v>
      </c>
      <c r="J512" s="20" t="s">
        <v>26</v>
      </c>
      <c r="K512" s="20" t="s">
        <v>16</v>
      </c>
      <c r="L512" s="7" t="b">
        <f t="shared" si="16"/>
        <v>1</v>
      </c>
      <c r="M512">
        <v>1</v>
      </c>
      <c r="N512" s="7">
        <f t="shared" si="17"/>
        <v>0</v>
      </c>
    </row>
    <row r="513" spans="1:14" ht="15">
      <c r="A513" s="20" t="s">
        <v>300</v>
      </c>
      <c r="B513" s="20" t="s">
        <v>341</v>
      </c>
      <c r="C513" s="20" t="s">
        <v>25</v>
      </c>
      <c r="D513" s="20" t="s">
        <v>17</v>
      </c>
      <c r="E513" s="21">
        <v>46059</v>
      </c>
      <c r="F513" s="22">
        <v>3.8194444444444448E-2</v>
      </c>
      <c r="G513" s="20">
        <v>-1.9</v>
      </c>
      <c r="H513" s="20">
        <v>1.9</v>
      </c>
      <c r="I513" s="20">
        <v>0</v>
      </c>
      <c r="J513" s="20" t="s">
        <v>26</v>
      </c>
      <c r="K513" s="20" t="s">
        <v>19</v>
      </c>
      <c r="L513" s="7" t="b">
        <f t="shared" si="16"/>
        <v>1</v>
      </c>
      <c r="M513">
        <v>1</v>
      </c>
      <c r="N513" s="7">
        <f t="shared" si="17"/>
        <v>0</v>
      </c>
    </row>
    <row r="514" spans="1:14" ht="15">
      <c r="A514" s="20" t="s">
        <v>300</v>
      </c>
      <c r="B514" s="20" t="s">
        <v>128</v>
      </c>
      <c r="C514" s="20" t="s">
        <v>19</v>
      </c>
      <c r="D514" s="20" t="s">
        <v>17</v>
      </c>
      <c r="E514" s="21">
        <v>46059</v>
      </c>
      <c r="F514" s="22">
        <v>3.6111111111111108E-2</v>
      </c>
      <c r="G514" s="20">
        <v>-10.119999999999999</v>
      </c>
      <c r="H514" s="20">
        <v>52.32</v>
      </c>
      <c r="I514" s="20">
        <v>42.2</v>
      </c>
      <c r="J514" s="20"/>
      <c r="K514" s="20"/>
      <c r="L514" s="7" t="b">
        <f t="shared" si="16"/>
        <v>0</v>
      </c>
      <c r="M514">
        <v>1</v>
      </c>
      <c r="N514" s="7">
        <f t="shared" si="17"/>
        <v>0.80657492354740068</v>
      </c>
    </row>
    <row r="515" spans="1:14" ht="15">
      <c r="A515" s="20" t="s">
        <v>300</v>
      </c>
      <c r="B515" s="20" t="s">
        <v>341</v>
      </c>
      <c r="C515" s="20" t="s">
        <v>19</v>
      </c>
      <c r="D515" s="20" t="s">
        <v>17</v>
      </c>
      <c r="E515" s="21">
        <v>46058</v>
      </c>
      <c r="F515" s="22">
        <v>0.18263888888888888</v>
      </c>
      <c r="G515" s="20">
        <v>16.07</v>
      </c>
      <c r="H515" s="20">
        <v>19.03</v>
      </c>
      <c r="I515" s="20">
        <v>35.1</v>
      </c>
      <c r="J515" s="20"/>
      <c r="K515" s="20"/>
      <c r="L515" s="7" t="b">
        <f t="shared" si="16"/>
        <v>0</v>
      </c>
      <c r="M515">
        <v>1</v>
      </c>
      <c r="N515" s="7">
        <f t="shared" si="17"/>
        <v>1.8444561219127693</v>
      </c>
    </row>
    <row r="516" spans="1:14" ht="15">
      <c r="A516" s="20" t="s">
        <v>300</v>
      </c>
      <c r="B516" s="20" t="s">
        <v>143</v>
      </c>
      <c r="C516" s="20" t="s">
        <v>19</v>
      </c>
      <c r="D516" s="20" t="s">
        <v>17</v>
      </c>
      <c r="E516" s="21">
        <v>46058</v>
      </c>
      <c r="F516" s="22">
        <v>2.7777777777777776E-2</v>
      </c>
      <c r="G516" s="20">
        <v>6.8</v>
      </c>
      <c r="H516" s="20">
        <v>2</v>
      </c>
      <c r="I516" s="20">
        <v>8.8000000000000007</v>
      </c>
      <c r="J516" s="20"/>
      <c r="K516" s="20"/>
      <c r="L516" s="7" t="b">
        <f t="shared" si="16"/>
        <v>0</v>
      </c>
      <c r="M516">
        <v>1</v>
      </c>
      <c r="N516" s="7">
        <f t="shared" si="17"/>
        <v>4.4000000000000004</v>
      </c>
    </row>
    <row r="517" spans="1:14" ht="15">
      <c r="A517" s="20" t="s">
        <v>300</v>
      </c>
      <c r="B517" s="20" t="s">
        <v>144</v>
      </c>
      <c r="C517" s="20" t="s">
        <v>19</v>
      </c>
      <c r="D517" s="20" t="s">
        <v>17</v>
      </c>
      <c r="E517" s="21">
        <v>46058</v>
      </c>
      <c r="F517" s="22">
        <v>2.1527777777777778E-2</v>
      </c>
      <c r="G517" s="20">
        <v>12.75</v>
      </c>
      <c r="H517" s="20">
        <v>7.85</v>
      </c>
      <c r="I517" s="20">
        <v>20.6</v>
      </c>
      <c r="J517" s="20"/>
      <c r="K517" s="20"/>
      <c r="L517" s="7" t="b">
        <f t="shared" si="16"/>
        <v>0</v>
      </c>
      <c r="M517">
        <v>1</v>
      </c>
      <c r="N517" s="7">
        <f t="shared" si="17"/>
        <v>2.6242038216560513</v>
      </c>
    </row>
    <row r="518" spans="1:14" ht="15">
      <c r="A518" s="20" t="s">
        <v>300</v>
      </c>
      <c r="B518" s="20" t="s">
        <v>146</v>
      </c>
      <c r="C518" s="20" t="s">
        <v>19</v>
      </c>
      <c r="D518" s="20" t="s">
        <v>17</v>
      </c>
      <c r="E518" s="21">
        <v>46058</v>
      </c>
      <c r="F518" s="22">
        <v>1.2500000000000001E-2</v>
      </c>
      <c r="G518" s="20">
        <v>2.85</v>
      </c>
      <c r="H518" s="20">
        <v>5.35</v>
      </c>
      <c r="I518" s="20">
        <v>8.1999999999999993</v>
      </c>
      <c r="J518" s="20"/>
      <c r="K518" s="20"/>
      <c r="L518" s="7" t="b">
        <f t="shared" si="16"/>
        <v>0</v>
      </c>
      <c r="M518">
        <v>1</v>
      </c>
      <c r="N518" s="7">
        <f t="shared" si="17"/>
        <v>1.5327102803738317</v>
      </c>
    </row>
    <row r="519" spans="1:14" ht="15">
      <c r="A519" s="20" t="s">
        <v>300</v>
      </c>
      <c r="B519" s="20" t="s">
        <v>343</v>
      </c>
      <c r="C519" s="20" t="s">
        <v>16</v>
      </c>
      <c r="D519" s="20" t="s">
        <v>17</v>
      </c>
      <c r="E519" s="21">
        <v>46057</v>
      </c>
      <c r="F519" s="22">
        <v>0.35208333333333336</v>
      </c>
      <c r="G519" s="20">
        <v>3.4</v>
      </c>
      <c r="H519" s="20">
        <v>2.5</v>
      </c>
      <c r="I519" s="20">
        <v>5.9</v>
      </c>
      <c r="J519" s="20"/>
      <c r="K519" s="20"/>
      <c r="L519" s="7" t="b">
        <f t="shared" si="16"/>
        <v>0</v>
      </c>
      <c r="M519">
        <v>1</v>
      </c>
      <c r="N519" s="7">
        <f t="shared" si="17"/>
        <v>2.3600000000000003</v>
      </c>
    </row>
    <row r="520" spans="1:14" ht="15">
      <c r="A520" s="20" t="s">
        <v>300</v>
      </c>
      <c r="B520" s="20" t="s">
        <v>144</v>
      </c>
      <c r="C520" s="20" t="s">
        <v>19</v>
      </c>
      <c r="D520" s="20" t="s">
        <v>17</v>
      </c>
      <c r="E520" s="21">
        <v>46057</v>
      </c>
      <c r="F520" s="22">
        <v>0.34722222222222221</v>
      </c>
      <c r="G520" s="20">
        <v>9.9700000000000006</v>
      </c>
      <c r="H520" s="20">
        <v>10.63</v>
      </c>
      <c r="I520" s="20">
        <v>20.6</v>
      </c>
      <c r="J520" s="20"/>
      <c r="K520" s="20"/>
      <c r="L520" s="7" t="b">
        <f t="shared" si="16"/>
        <v>0</v>
      </c>
      <c r="M520">
        <v>1</v>
      </c>
      <c r="N520" s="7">
        <f t="shared" si="17"/>
        <v>1.9379115710253998</v>
      </c>
    </row>
    <row r="521" spans="1:14" ht="15">
      <c r="A521" s="20" t="s">
        <v>300</v>
      </c>
      <c r="B521" s="20" t="s">
        <v>149</v>
      </c>
      <c r="C521" s="20" t="s">
        <v>19</v>
      </c>
      <c r="D521" s="20" t="s">
        <v>17</v>
      </c>
      <c r="E521" s="21">
        <v>46057</v>
      </c>
      <c r="F521" s="22">
        <v>0.33194444444444443</v>
      </c>
      <c r="G521" s="20">
        <v>5.82</v>
      </c>
      <c r="H521" s="20">
        <v>3.98</v>
      </c>
      <c r="I521" s="20">
        <v>9.8000000000000007</v>
      </c>
      <c r="J521" s="20"/>
      <c r="K521" s="20"/>
      <c r="L521" s="7" t="b">
        <f t="shared" si="16"/>
        <v>0</v>
      </c>
      <c r="M521">
        <v>1</v>
      </c>
      <c r="N521" s="7">
        <f t="shared" si="17"/>
        <v>2.4623115577889449</v>
      </c>
    </row>
    <row r="522" spans="1:14" ht="15">
      <c r="A522" s="20" t="s">
        <v>300</v>
      </c>
      <c r="B522" s="20" t="s">
        <v>344</v>
      </c>
      <c r="C522" s="20" t="s">
        <v>25</v>
      </c>
      <c r="D522" s="20" t="s">
        <v>17</v>
      </c>
      <c r="E522" s="21">
        <v>46057</v>
      </c>
      <c r="F522" s="22">
        <v>0.3263888888888889</v>
      </c>
      <c r="G522" s="20">
        <v>-2.38</v>
      </c>
      <c r="H522" s="20">
        <v>2.38</v>
      </c>
      <c r="I522" s="20">
        <v>0</v>
      </c>
      <c r="J522" s="20" t="s">
        <v>26</v>
      </c>
      <c r="K522" s="20" t="s">
        <v>19</v>
      </c>
      <c r="L522" s="7" t="b">
        <f t="shared" si="16"/>
        <v>1</v>
      </c>
      <c r="M522">
        <v>1</v>
      </c>
      <c r="N522" s="7">
        <f t="shared" si="17"/>
        <v>0</v>
      </c>
    </row>
    <row r="523" spans="1:14" ht="15">
      <c r="A523" s="20" t="s">
        <v>300</v>
      </c>
      <c r="B523" s="20" t="s">
        <v>147</v>
      </c>
      <c r="C523" s="20" t="s">
        <v>16</v>
      </c>
      <c r="D523" s="20" t="s">
        <v>17</v>
      </c>
      <c r="E523" s="21">
        <v>46057</v>
      </c>
      <c r="F523" s="22">
        <v>0.32222222222222224</v>
      </c>
      <c r="G523" s="20">
        <v>3.5</v>
      </c>
      <c r="H523" s="20">
        <v>4.7</v>
      </c>
      <c r="I523" s="20">
        <v>8.1999999999999993</v>
      </c>
      <c r="J523" s="20"/>
      <c r="K523" s="20"/>
      <c r="L523" s="7" t="b">
        <f t="shared" si="16"/>
        <v>0</v>
      </c>
      <c r="M523">
        <v>1</v>
      </c>
      <c r="N523" s="7">
        <f t="shared" si="17"/>
        <v>1.7446808510638296</v>
      </c>
    </row>
    <row r="524" spans="1:14" ht="15">
      <c r="A524" s="20" t="s">
        <v>300</v>
      </c>
      <c r="B524" s="20" t="s">
        <v>345</v>
      </c>
      <c r="C524" s="20" t="s">
        <v>16</v>
      </c>
      <c r="D524" s="20" t="s">
        <v>17</v>
      </c>
      <c r="E524" s="21">
        <v>46057</v>
      </c>
      <c r="F524" s="22">
        <v>0.30416666666666664</v>
      </c>
      <c r="G524" s="20">
        <v>1.93</v>
      </c>
      <c r="H524" s="20">
        <v>3.97</v>
      </c>
      <c r="I524" s="20">
        <v>5.9</v>
      </c>
      <c r="J524" s="20"/>
      <c r="K524" s="20"/>
      <c r="L524" s="7" t="b">
        <f t="shared" si="16"/>
        <v>0</v>
      </c>
      <c r="M524">
        <v>1</v>
      </c>
      <c r="N524" s="7">
        <f t="shared" si="17"/>
        <v>1.4861460957178843</v>
      </c>
    </row>
    <row r="525" spans="1:14" ht="15">
      <c r="A525" s="20" t="s">
        <v>300</v>
      </c>
      <c r="B525" s="20" t="s">
        <v>167</v>
      </c>
      <c r="C525" s="20" t="s">
        <v>25</v>
      </c>
      <c r="D525" s="20" t="s">
        <v>17</v>
      </c>
      <c r="E525" s="21">
        <v>46057</v>
      </c>
      <c r="F525" s="22">
        <v>0.26805555555555555</v>
      </c>
      <c r="G525" s="20">
        <v>-4.5</v>
      </c>
      <c r="H525" s="20">
        <v>4.5</v>
      </c>
      <c r="I525" s="20">
        <v>0</v>
      </c>
      <c r="J525" s="20" t="s">
        <v>26</v>
      </c>
      <c r="K525" s="20" t="s">
        <v>19</v>
      </c>
      <c r="L525" s="7" t="b">
        <f t="shared" si="16"/>
        <v>1</v>
      </c>
      <c r="M525">
        <v>1</v>
      </c>
      <c r="N525" s="7">
        <f t="shared" si="17"/>
        <v>0</v>
      </c>
    </row>
    <row r="526" spans="1:14" ht="15">
      <c r="A526" s="20" t="s">
        <v>300</v>
      </c>
      <c r="B526" s="20" t="s">
        <v>128</v>
      </c>
      <c r="C526" s="20" t="s">
        <v>19</v>
      </c>
      <c r="D526" s="20" t="s">
        <v>17</v>
      </c>
      <c r="E526" s="21">
        <v>46057</v>
      </c>
      <c r="F526" s="22">
        <v>0.23402777777777778</v>
      </c>
      <c r="G526" s="20">
        <v>-101.25</v>
      </c>
      <c r="H526" s="20">
        <v>143.55000000000001</v>
      </c>
      <c r="I526" s="20">
        <v>42.3</v>
      </c>
      <c r="J526" s="20"/>
      <c r="K526" s="20"/>
      <c r="L526" s="7" t="b">
        <f t="shared" si="16"/>
        <v>0</v>
      </c>
      <c r="M526">
        <v>1</v>
      </c>
      <c r="N526" s="7">
        <f t="shared" si="17"/>
        <v>0.29467084639498431</v>
      </c>
    </row>
    <row r="527" spans="1:14" ht="15">
      <c r="A527" s="20" t="s">
        <v>300</v>
      </c>
      <c r="B527" s="20" t="s">
        <v>141</v>
      </c>
      <c r="C527" s="20" t="s">
        <v>19</v>
      </c>
      <c r="D527" s="20" t="s">
        <v>17</v>
      </c>
      <c r="E527" s="21">
        <v>46057</v>
      </c>
      <c r="F527" s="22">
        <v>1.5277777777777777E-2</v>
      </c>
      <c r="G527" s="20">
        <v>34.67</v>
      </c>
      <c r="H527" s="20">
        <v>11.03</v>
      </c>
      <c r="I527" s="20">
        <v>45.7</v>
      </c>
      <c r="J527" s="20"/>
      <c r="K527" s="20"/>
      <c r="L527" s="7" t="b">
        <f t="shared" si="16"/>
        <v>0</v>
      </c>
      <c r="M527">
        <v>1</v>
      </c>
      <c r="N527" s="7">
        <f t="shared" si="17"/>
        <v>4.1432456935630109</v>
      </c>
    </row>
    <row r="528" spans="1:14" ht="15">
      <c r="A528" s="20" t="s">
        <v>300</v>
      </c>
      <c r="B528" s="20" t="s">
        <v>167</v>
      </c>
      <c r="C528" s="20" t="s">
        <v>25</v>
      </c>
      <c r="D528" s="20" t="s">
        <v>17</v>
      </c>
      <c r="E528" s="21">
        <v>46056</v>
      </c>
      <c r="F528" s="22">
        <v>0.98541666666666672</v>
      </c>
      <c r="G528" s="20">
        <v>-3.45</v>
      </c>
      <c r="H528" s="20">
        <v>3.45</v>
      </c>
      <c r="I528" s="20">
        <v>0</v>
      </c>
      <c r="J528" s="20" t="s">
        <v>26</v>
      </c>
      <c r="K528" s="20" t="s">
        <v>19</v>
      </c>
      <c r="L528" s="7" t="b">
        <f t="shared" si="16"/>
        <v>1</v>
      </c>
      <c r="M528">
        <v>1</v>
      </c>
      <c r="N528" s="7">
        <f t="shared" si="17"/>
        <v>0</v>
      </c>
    </row>
    <row r="529" spans="1:14" ht="15">
      <c r="A529" s="20" t="s">
        <v>300</v>
      </c>
      <c r="B529" s="20" t="s">
        <v>294</v>
      </c>
      <c r="C529" s="20" t="s">
        <v>25</v>
      </c>
      <c r="D529" s="20" t="s">
        <v>17</v>
      </c>
      <c r="E529" s="21">
        <v>46056</v>
      </c>
      <c r="F529" s="22">
        <v>0.2076388888888889</v>
      </c>
      <c r="G529" s="20">
        <v>-4.53</v>
      </c>
      <c r="H529" s="20">
        <v>4.53</v>
      </c>
      <c r="I529" s="20">
        <v>0</v>
      </c>
      <c r="J529" s="20" t="s">
        <v>26</v>
      </c>
      <c r="K529" s="20" t="s">
        <v>16</v>
      </c>
      <c r="L529" s="7" t="b">
        <f t="shared" si="16"/>
        <v>1</v>
      </c>
      <c r="M529">
        <v>1</v>
      </c>
      <c r="N529" s="7">
        <f t="shared" si="17"/>
        <v>0</v>
      </c>
    </row>
    <row r="530" spans="1:14" ht="15">
      <c r="A530" s="20" t="s">
        <v>300</v>
      </c>
      <c r="B530" s="20" t="s">
        <v>167</v>
      </c>
      <c r="C530" s="20" t="s">
        <v>19</v>
      </c>
      <c r="D530" s="20" t="s">
        <v>17</v>
      </c>
      <c r="E530" s="21">
        <v>46056</v>
      </c>
      <c r="F530" s="22">
        <v>0.20347222222222222</v>
      </c>
      <c r="G530" s="20">
        <v>32.43</v>
      </c>
      <c r="H530" s="20">
        <v>8.57</v>
      </c>
      <c r="I530" s="20">
        <v>41</v>
      </c>
      <c r="J530" s="20"/>
      <c r="K530" s="20"/>
      <c r="L530" s="7" t="b">
        <f t="shared" si="16"/>
        <v>0</v>
      </c>
      <c r="M530">
        <v>1</v>
      </c>
      <c r="N530" s="7">
        <f t="shared" si="17"/>
        <v>4.7841306884480748</v>
      </c>
    </row>
    <row r="531" spans="1:14" ht="15">
      <c r="A531" s="20" t="s">
        <v>300</v>
      </c>
      <c r="B531" s="20" t="s">
        <v>294</v>
      </c>
      <c r="C531" s="20" t="s">
        <v>25</v>
      </c>
      <c r="D531" s="20" t="s">
        <v>17</v>
      </c>
      <c r="E531" s="21">
        <v>46056</v>
      </c>
      <c r="F531" s="22">
        <v>5.9722222222222225E-2</v>
      </c>
      <c r="G531" s="20">
        <v>-7.8</v>
      </c>
      <c r="H531" s="20">
        <v>7.8</v>
      </c>
      <c r="I531" s="20">
        <v>0</v>
      </c>
      <c r="J531" s="20" t="s">
        <v>26</v>
      </c>
      <c r="K531" s="20" t="s">
        <v>16</v>
      </c>
      <c r="L531" s="7" t="b">
        <f t="shared" si="16"/>
        <v>1</v>
      </c>
      <c r="M531">
        <v>1</v>
      </c>
      <c r="N531" s="7">
        <f t="shared" si="17"/>
        <v>0</v>
      </c>
    </row>
    <row r="532" spans="1:14" ht="15">
      <c r="A532" s="20" t="s">
        <v>300</v>
      </c>
      <c r="B532" s="20" t="s">
        <v>294</v>
      </c>
      <c r="C532" s="20" t="s">
        <v>16</v>
      </c>
      <c r="D532" s="20" t="s">
        <v>17</v>
      </c>
      <c r="E532" s="21">
        <v>46056</v>
      </c>
      <c r="F532" s="22">
        <v>1.5972222222222221E-2</v>
      </c>
      <c r="G532" s="20">
        <v>13.93</v>
      </c>
      <c r="H532" s="20">
        <v>4.37</v>
      </c>
      <c r="I532" s="20">
        <v>18.3</v>
      </c>
      <c r="J532" s="20"/>
      <c r="K532" s="20"/>
      <c r="L532" s="7" t="b">
        <f t="shared" si="16"/>
        <v>0</v>
      </c>
      <c r="M532">
        <v>1</v>
      </c>
      <c r="N532" s="7">
        <f t="shared" si="17"/>
        <v>4.1876430205949653</v>
      </c>
    </row>
    <row r="533" spans="1:14" ht="15">
      <c r="A533" s="20" t="s">
        <v>300</v>
      </c>
      <c r="B533" s="20" t="s">
        <v>346</v>
      </c>
      <c r="C533" s="20" t="s">
        <v>25</v>
      </c>
      <c r="D533" s="20" t="s">
        <v>17</v>
      </c>
      <c r="E533" s="21">
        <v>46055</v>
      </c>
      <c r="F533" s="22">
        <v>0.99861111111111112</v>
      </c>
      <c r="G533" s="20">
        <v>-2.63</v>
      </c>
      <c r="H533" s="20">
        <v>2.63</v>
      </c>
      <c r="I533" s="20">
        <v>0</v>
      </c>
      <c r="J533" s="20" t="s">
        <v>26</v>
      </c>
      <c r="K533" s="20" t="s">
        <v>19</v>
      </c>
      <c r="L533" s="7" t="b">
        <f t="shared" si="16"/>
        <v>1</v>
      </c>
      <c r="M533">
        <v>1</v>
      </c>
      <c r="N533" s="7">
        <f t="shared" si="17"/>
        <v>0</v>
      </c>
    </row>
    <row r="534" spans="1:14" ht="15">
      <c r="A534" s="20" t="s">
        <v>300</v>
      </c>
      <c r="B534" s="20" t="s">
        <v>347</v>
      </c>
      <c r="C534" s="20" t="s">
        <v>25</v>
      </c>
      <c r="D534" s="20" t="s">
        <v>17</v>
      </c>
      <c r="E534" s="21">
        <v>46055</v>
      </c>
      <c r="F534" s="22">
        <v>0.99097222222222225</v>
      </c>
      <c r="G534" s="20">
        <v>-5.25</v>
      </c>
      <c r="H534" s="20">
        <v>5.25</v>
      </c>
      <c r="I534" s="20">
        <v>0</v>
      </c>
      <c r="J534" s="20" t="s">
        <v>26</v>
      </c>
      <c r="K534" s="20" t="s">
        <v>19</v>
      </c>
      <c r="L534" s="7" t="b">
        <f t="shared" si="16"/>
        <v>1</v>
      </c>
      <c r="M534">
        <v>1</v>
      </c>
      <c r="N534" s="7">
        <f t="shared" si="17"/>
        <v>0</v>
      </c>
    </row>
    <row r="535" spans="1:14" ht="15">
      <c r="A535" s="20" t="s">
        <v>300</v>
      </c>
      <c r="B535" s="20" t="s">
        <v>163</v>
      </c>
      <c r="C535" s="20" t="s">
        <v>19</v>
      </c>
      <c r="D535" s="20" t="s">
        <v>17</v>
      </c>
      <c r="E535" s="21">
        <v>46055</v>
      </c>
      <c r="F535" s="22">
        <v>0.34444444444444444</v>
      </c>
      <c r="G535" s="20">
        <v>3.07</v>
      </c>
      <c r="H535" s="20">
        <v>3.53</v>
      </c>
      <c r="I535" s="20">
        <v>6.6</v>
      </c>
      <c r="J535" s="20"/>
      <c r="K535" s="20"/>
      <c r="L535" s="7" t="b">
        <f t="shared" si="16"/>
        <v>0</v>
      </c>
      <c r="M535">
        <v>1</v>
      </c>
      <c r="N535" s="7">
        <f t="shared" si="17"/>
        <v>1.8696883852691217</v>
      </c>
    </row>
    <row r="536" spans="1:14" ht="15">
      <c r="A536" s="20" t="s">
        <v>300</v>
      </c>
      <c r="B536" s="20" t="s">
        <v>297</v>
      </c>
      <c r="C536" s="20" t="s">
        <v>25</v>
      </c>
      <c r="D536" s="20" t="s">
        <v>17</v>
      </c>
      <c r="E536" s="21">
        <v>46055</v>
      </c>
      <c r="F536" s="22">
        <v>0.24027777777777778</v>
      </c>
      <c r="G536" s="20">
        <v>-8.07</v>
      </c>
      <c r="H536" s="20">
        <v>8.07</v>
      </c>
      <c r="I536" s="20">
        <v>0</v>
      </c>
      <c r="J536" s="20" t="s">
        <v>26</v>
      </c>
      <c r="K536" s="20" t="s">
        <v>19</v>
      </c>
      <c r="L536" s="7" t="b">
        <f t="shared" si="16"/>
        <v>1</v>
      </c>
      <c r="M536">
        <v>1</v>
      </c>
      <c r="N536" s="7">
        <f t="shared" si="17"/>
        <v>0</v>
      </c>
    </row>
    <row r="537" spans="1:14" ht="15">
      <c r="A537" s="20" t="s">
        <v>300</v>
      </c>
      <c r="B537" s="20" t="s">
        <v>295</v>
      </c>
      <c r="C537" s="20" t="s">
        <v>25</v>
      </c>
      <c r="D537" s="20" t="s">
        <v>17</v>
      </c>
      <c r="E537" s="21">
        <v>46055</v>
      </c>
      <c r="F537" s="22">
        <v>0.22708333333333333</v>
      </c>
      <c r="G537" s="20">
        <v>-9.6999999999999993</v>
      </c>
      <c r="H537" s="20">
        <v>9.6999999999999993</v>
      </c>
      <c r="I537" s="20">
        <v>0</v>
      </c>
      <c r="J537" s="20" t="s">
        <v>26</v>
      </c>
      <c r="K537" s="20" t="s">
        <v>19</v>
      </c>
      <c r="L537" s="7" t="b">
        <f t="shared" si="16"/>
        <v>1</v>
      </c>
      <c r="M537">
        <v>1</v>
      </c>
      <c r="N537" s="7">
        <f t="shared" si="17"/>
        <v>0</v>
      </c>
    </row>
    <row r="538" spans="1:14" ht="15">
      <c r="A538" s="20" t="s">
        <v>300</v>
      </c>
      <c r="B538" s="20" t="s">
        <v>346</v>
      </c>
      <c r="C538" s="20" t="s">
        <v>19</v>
      </c>
      <c r="D538" s="20" t="s">
        <v>17</v>
      </c>
      <c r="E538" s="21">
        <v>46055</v>
      </c>
      <c r="F538" s="22">
        <v>0.21597222222222223</v>
      </c>
      <c r="G538" s="20">
        <v>13.32</v>
      </c>
      <c r="H538" s="20">
        <v>3.48</v>
      </c>
      <c r="I538" s="20">
        <v>16.8</v>
      </c>
      <c r="J538" s="20"/>
      <c r="K538" s="20"/>
      <c r="L538" s="7" t="b">
        <f t="shared" si="16"/>
        <v>0</v>
      </c>
      <c r="M538">
        <v>1</v>
      </c>
      <c r="N538" s="7">
        <f t="shared" si="17"/>
        <v>4.8275862068965516</v>
      </c>
    </row>
    <row r="539" spans="1:14" ht="15">
      <c r="A539" s="20" t="s">
        <v>300</v>
      </c>
      <c r="B539" s="20" t="s">
        <v>295</v>
      </c>
      <c r="C539" s="20" t="s">
        <v>19</v>
      </c>
      <c r="D539" s="20" t="s">
        <v>17</v>
      </c>
      <c r="E539" s="21">
        <v>46055</v>
      </c>
      <c r="F539" s="22">
        <v>0.17499999999999999</v>
      </c>
      <c r="G539" s="20">
        <v>13.67</v>
      </c>
      <c r="H539" s="20">
        <v>0.93</v>
      </c>
      <c r="I539" s="20">
        <v>14.6</v>
      </c>
      <c r="J539" s="20"/>
      <c r="K539" s="20"/>
      <c r="L539" s="7" t="b">
        <f t="shared" si="16"/>
        <v>0</v>
      </c>
      <c r="M539">
        <v>1</v>
      </c>
      <c r="N539" s="7">
        <f t="shared" si="17"/>
        <v>15.698924731182794</v>
      </c>
    </row>
    <row r="540" spans="1:14" ht="15">
      <c r="A540" s="20" t="s">
        <v>300</v>
      </c>
      <c r="B540" s="20" t="s">
        <v>297</v>
      </c>
      <c r="C540" s="20" t="s">
        <v>19</v>
      </c>
      <c r="D540" s="20" t="s">
        <v>17</v>
      </c>
      <c r="E540" s="21">
        <v>46055</v>
      </c>
      <c r="F540" s="22">
        <v>0.17430555555555555</v>
      </c>
      <c r="G540" s="20">
        <v>26.02</v>
      </c>
      <c r="H540" s="20">
        <v>0.48</v>
      </c>
      <c r="I540" s="20">
        <v>26.5</v>
      </c>
      <c r="J540" s="20"/>
      <c r="K540" s="20"/>
      <c r="L540" s="7" t="b">
        <f t="shared" si="16"/>
        <v>0</v>
      </c>
      <c r="M540">
        <v>1</v>
      </c>
      <c r="N540" s="7">
        <f t="shared" si="17"/>
        <v>55.208333333333336</v>
      </c>
    </row>
    <row r="541" spans="1:14" ht="15">
      <c r="A541" s="20" t="s">
        <v>300</v>
      </c>
      <c r="B541" s="20" t="s">
        <v>295</v>
      </c>
      <c r="C541" s="20" t="s">
        <v>19</v>
      </c>
      <c r="D541" s="20" t="s">
        <v>17</v>
      </c>
      <c r="E541" s="21">
        <v>46055</v>
      </c>
      <c r="F541" s="22">
        <v>0.12291666666666666</v>
      </c>
      <c r="G541" s="20">
        <v>10.78</v>
      </c>
      <c r="H541" s="20">
        <v>3.82</v>
      </c>
      <c r="I541" s="20">
        <v>14.6</v>
      </c>
      <c r="J541" s="20"/>
      <c r="K541" s="20"/>
      <c r="L541" s="7" t="b">
        <f t="shared" si="16"/>
        <v>0</v>
      </c>
      <c r="M541">
        <v>1</v>
      </c>
      <c r="N541" s="7">
        <f t="shared" si="17"/>
        <v>3.8219895287958114</v>
      </c>
    </row>
    <row r="542" spans="1:14" ht="15">
      <c r="A542" s="20" t="s">
        <v>300</v>
      </c>
      <c r="B542" s="20" t="s">
        <v>348</v>
      </c>
      <c r="C542" s="20" t="s">
        <v>19</v>
      </c>
      <c r="D542" s="20" t="s">
        <v>17</v>
      </c>
      <c r="E542" s="21">
        <v>46055</v>
      </c>
      <c r="F542" s="22">
        <v>9.930555555555555E-2</v>
      </c>
      <c r="G542" s="20">
        <v>6.78</v>
      </c>
      <c r="H542" s="20">
        <v>2.52</v>
      </c>
      <c r="I542" s="20">
        <v>9.3000000000000007</v>
      </c>
      <c r="J542" s="20"/>
      <c r="K542" s="20"/>
      <c r="L542" s="7" t="b">
        <f t="shared" si="16"/>
        <v>0</v>
      </c>
      <c r="M542">
        <v>1</v>
      </c>
      <c r="N542" s="7">
        <f t="shared" si="17"/>
        <v>3.6904761904761907</v>
      </c>
    </row>
    <row r="543" spans="1:14" ht="15">
      <c r="A543" s="20" t="s">
        <v>300</v>
      </c>
      <c r="B543" s="20" t="s">
        <v>349</v>
      </c>
      <c r="C543" s="20" t="s">
        <v>25</v>
      </c>
      <c r="D543" s="20" t="s">
        <v>17</v>
      </c>
      <c r="E543" s="21">
        <v>46055</v>
      </c>
      <c r="F543" s="22">
        <v>7.7777777777777779E-2</v>
      </c>
      <c r="G543" s="20">
        <v>-3.48</v>
      </c>
      <c r="H543" s="20">
        <v>3.48</v>
      </c>
      <c r="I543" s="20">
        <v>0</v>
      </c>
      <c r="J543" s="20" t="s">
        <v>26</v>
      </c>
      <c r="K543" s="20" t="s">
        <v>16</v>
      </c>
      <c r="L543" s="7" t="b">
        <f t="shared" si="16"/>
        <v>1</v>
      </c>
      <c r="M543">
        <v>1</v>
      </c>
      <c r="N543" s="7">
        <f t="shared" si="17"/>
        <v>0</v>
      </c>
    </row>
    <row r="544" spans="1:14" ht="15">
      <c r="A544" s="20" t="s">
        <v>300</v>
      </c>
      <c r="B544" s="20" t="s">
        <v>350</v>
      </c>
      <c r="C544" s="20" t="s">
        <v>16</v>
      </c>
      <c r="D544" s="20" t="s">
        <v>17</v>
      </c>
      <c r="E544" s="21">
        <v>46055</v>
      </c>
      <c r="F544" s="22">
        <v>7.3611111111111113E-2</v>
      </c>
      <c r="G544" s="20">
        <v>4.12</v>
      </c>
      <c r="H544" s="20">
        <v>1.78</v>
      </c>
      <c r="I544" s="20">
        <v>5.9</v>
      </c>
      <c r="J544" s="20"/>
      <c r="K544" s="20"/>
      <c r="L544" s="7" t="b">
        <f t="shared" ref="L544:L550" si="18">ISNUMBER(SEARCH("X", J544))</f>
        <v>0</v>
      </c>
      <c r="M544">
        <v>1</v>
      </c>
      <c r="N544" s="7">
        <f t="shared" ref="N544:N550" si="19">IF(H544&gt;0, I544/H544, "")</f>
        <v>3.314606741573034</v>
      </c>
    </row>
    <row r="545" spans="1:14" ht="15">
      <c r="A545" s="20" t="s">
        <v>300</v>
      </c>
      <c r="B545" s="20" t="s">
        <v>349</v>
      </c>
      <c r="C545" s="20" t="s">
        <v>25</v>
      </c>
      <c r="D545" s="20" t="s">
        <v>17</v>
      </c>
      <c r="E545" s="21">
        <v>46055</v>
      </c>
      <c r="F545" s="22">
        <v>5.6944444444444443E-2</v>
      </c>
      <c r="G545" s="20">
        <v>-4.75</v>
      </c>
      <c r="H545" s="20">
        <v>4.75</v>
      </c>
      <c r="I545" s="20">
        <v>0</v>
      </c>
      <c r="J545" s="20" t="s">
        <v>26</v>
      </c>
      <c r="K545" s="20" t="s">
        <v>16</v>
      </c>
      <c r="L545" s="7" t="b">
        <f t="shared" si="18"/>
        <v>1</v>
      </c>
      <c r="M545">
        <v>1</v>
      </c>
      <c r="N545" s="7">
        <f t="shared" si="19"/>
        <v>0</v>
      </c>
    </row>
    <row r="546" spans="1:14" ht="15">
      <c r="A546" s="20" t="s">
        <v>300</v>
      </c>
      <c r="B546" s="20" t="s">
        <v>351</v>
      </c>
      <c r="C546" s="20" t="s">
        <v>19</v>
      </c>
      <c r="D546" s="20" t="s">
        <v>17</v>
      </c>
      <c r="E546" s="21">
        <v>46055</v>
      </c>
      <c r="F546" s="22">
        <v>5.2777777777777778E-2</v>
      </c>
      <c r="G546" s="20">
        <v>12.3</v>
      </c>
      <c r="H546" s="20">
        <v>6.8</v>
      </c>
      <c r="I546" s="20">
        <v>19.100000000000001</v>
      </c>
      <c r="J546" s="20"/>
      <c r="K546" s="20"/>
      <c r="L546" s="7" t="b">
        <f t="shared" si="18"/>
        <v>0</v>
      </c>
      <c r="M546">
        <v>1</v>
      </c>
      <c r="N546" s="7">
        <f t="shared" si="19"/>
        <v>2.8088235294117649</v>
      </c>
    </row>
    <row r="547" spans="1:14" ht="15">
      <c r="A547" s="20" t="s">
        <v>300</v>
      </c>
      <c r="B547" s="20" t="s">
        <v>352</v>
      </c>
      <c r="C547" s="20" t="s">
        <v>19</v>
      </c>
      <c r="D547" s="20" t="s">
        <v>17</v>
      </c>
      <c r="E547" s="21">
        <v>46055</v>
      </c>
      <c r="F547" s="22">
        <v>2.4305555555555556E-2</v>
      </c>
      <c r="G547" s="20">
        <v>10.55</v>
      </c>
      <c r="H547" s="20">
        <v>10.35</v>
      </c>
      <c r="I547" s="20">
        <v>20.9</v>
      </c>
      <c r="J547" s="20"/>
      <c r="K547" s="20"/>
      <c r="L547" s="7" t="b">
        <f t="shared" si="18"/>
        <v>0</v>
      </c>
      <c r="M547">
        <v>1</v>
      </c>
      <c r="N547" s="7">
        <f t="shared" si="19"/>
        <v>2.0193236714975846</v>
      </c>
    </row>
    <row r="548" spans="1:14" ht="15">
      <c r="A548" s="20" t="s">
        <v>300</v>
      </c>
      <c r="B548" s="20" t="s">
        <v>349</v>
      </c>
      <c r="C548" s="20" t="s">
        <v>25</v>
      </c>
      <c r="D548" s="20" t="s">
        <v>17</v>
      </c>
      <c r="E548" s="21">
        <v>46055</v>
      </c>
      <c r="F548" s="22">
        <v>7.6388888888888886E-3</v>
      </c>
      <c r="G548" s="20">
        <v>-4.8</v>
      </c>
      <c r="H548" s="20">
        <v>4.8</v>
      </c>
      <c r="I548" s="20">
        <v>0</v>
      </c>
      <c r="J548" s="20" t="s">
        <v>26</v>
      </c>
      <c r="K548" s="20" t="s">
        <v>16</v>
      </c>
      <c r="L548" s="7" t="b">
        <f t="shared" si="18"/>
        <v>1</v>
      </c>
      <c r="M548">
        <v>1</v>
      </c>
      <c r="N548" s="7">
        <f t="shared" si="19"/>
        <v>0</v>
      </c>
    </row>
    <row r="549" spans="1:14" ht="15">
      <c r="A549" s="20" t="s">
        <v>300</v>
      </c>
      <c r="B549" s="20" t="s">
        <v>353</v>
      </c>
      <c r="C549" s="20" t="s">
        <v>19</v>
      </c>
      <c r="D549" s="20" t="s">
        <v>17</v>
      </c>
      <c r="E549" s="21">
        <v>46055</v>
      </c>
      <c r="F549" s="22">
        <v>4.1666666666666666E-3</v>
      </c>
      <c r="G549" s="20">
        <v>7.88</v>
      </c>
      <c r="H549" s="20">
        <v>3.42</v>
      </c>
      <c r="I549" s="20">
        <v>11.3</v>
      </c>
      <c r="J549" s="20"/>
      <c r="K549" s="20"/>
      <c r="L549" s="7" t="b">
        <f t="shared" si="18"/>
        <v>0</v>
      </c>
      <c r="M549">
        <v>1</v>
      </c>
      <c r="N549" s="7">
        <f t="shared" si="19"/>
        <v>3.3040935672514622</v>
      </c>
    </row>
    <row r="550" spans="1:14" ht="15">
      <c r="A550" s="20" t="s">
        <v>300</v>
      </c>
      <c r="B550" s="20" t="s">
        <v>349</v>
      </c>
      <c r="C550" s="20" t="s">
        <v>25</v>
      </c>
      <c r="D550" s="20" t="s">
        <v>17</v>
      </c>
      <c r="E550" s="21">
        <v>46054</v>
      </c>
      <c r="F550" s="22">
        <v>0.99305555555555558</v>
      </c>
      <c r="G550" s="20">
        <v>-4.25</v>
      </c>
      <c r="H550" s="20">
        <v>4.25</v>
      </c>
      <c r="I550" s="20">
        <v>0</v>
      </c>
      <c r="J550" s="20" t="s">
        <v>26</v>
      </c>
      <c r="K550" s="20" t="s">
        <v>16</v>
      </c>
      <c r="L550" s="7" t="b">
        <f t="shared" si="18"/>
        <v>1</v>
      </c>
      <c r="M550">
        <v>1</v>
      </c>
      <c r="N550" s="7">
        <f t="shared" si="19"/>
        <v>0</v>
      </c>
    </row>
    <row r="551" spans="1:14" ht="12.75">
      <c r="D551" s="9"/>
      <c r="F551" s="5"/>
      <c r="L551" s="7"/>
      <c r="N551" s="7"/>
    </row>
    <row r="552" spans="1:14" ht="12.75">
      <c r="D552" s="9"/>
      <c r="F552" s="5"/>
      <c r="L552" s="7"/>
      <c r="N552" s="7"/>
    </row>
    <row r="553" spans="1:14" ht="12.75">
      <c r="D553" s="9"/>
      <c r="F553" s="5"/>
      <c r="L553" s="7"/>
      <c r="N553" s="7"/>
    </row>
    <row r="554" spans="1:14" ht="12.75">
      <c r="D554" s="9"/>
      <c r="F554" s="5"/>
      <c r="L554" s="7"/>
      <c r="N554" s="7"/>
    </row>
    <row r="555" spans="1:14" ht="12.75">
      <c r="D555" s="9"/>
      <c r="F555" s="5"/>
      <c r="L555" s="7"/>
      <c r="N555" s="7"/>
    </row>
    <row r="556" spans="1:14" ht="12.75">
      <c r="D556" s="9"/>
      <c r="F556" s="5"/>
      <c r="L556" s="7"/>
      <c r="N556" s="7"/>
    </row>
    <row r="557" spans="1:14" ht="12.75">
      <c r="D557" s="9"/>
      <c r="F557" s="5"/>
      <c r="L557" s="7"/>
      <c r="N557" s="7"/>
    </row>
    <row r="558" spans="1:14" ht="12.75">
      <c r="D558" s="9"/>
      <c r="F558" s="5"/>
      <c r="L558" s="7"/>
      <c r="N558" s="7"/>
    </row>
    <row r="559" spans="1:14" ht="12.75">
      <c r="D559" s="9"/>
      <c r="F559" s="5"/>
      <c r="L559" s="7"/>
      <c r="N559" s="7"/>
    </row>
    <row r="560" spans="1:14" ht="12.75">
      <c r="D560" s="9"/>
      <c r="F560" s="5"/>
      <c r="L560" s="7"/>
      <c r="N560" s="7"/>
    </row>
    <row r="561" spans="4:14" ht="12.75">
      <c r="D561" s="9"/>
      <c r="F561" s="5"/>
      <c r="L561" s="7"/>
      <c r="N561" s="7"/>
    </row>
    <row r="562" spans="4:14" ht="12.75">
      <c r="D562" s="9"/>
      <c r="F562" s="5"/>
      <c r="L562" s="7"/>
      <c r="N562" s="7"/>
    </row>
    <row r="563" spans="4:14" ht="12.75">
      <c r="D563" s="9"/>
      <c r="F563" s="5"/>
      <c r="L563" s="7"/>
      <c r="N563" s="7"/>
    </row>
    <row r="564" spans="4:14" ht="12.75">
      <c r="D564" s="9"/>
      <c r="F564" s="5"/>
      <c r="L564" s="7"/>
      <c r="N564" s="7"/>
    </row>
    <row r="565" spans="4:14" ht="12.75">
      <c r="D565" s="9"/>
      <c r="F565" s="5"/>
      <c r="L565" s="7"/>
      <c r="N565" s="7"/>
    </row>
    <row r="566" spans="4:14" ht="12.75">
      <c r="D566" s="9"/>
      <c r="F566" s="5"/>
      <c r="L566" s="7"/>
      <c r="N566" s="7"/>
    </row>
    <row r="567" spans="4:14" ht="12.75">
      <c r="D567" s="9"/>
      <c r="F567" s="5"/>
      <c r="L567" s="7"/>
      <c r="N567" s="7"/>
    </row>
    <row r="568" spans="4:14" ht="12.75">
      <c r="D568" s="9"/>
      <c r="F568" s="5"/>
      <c r="L568" s="7"/>
      <c r="N568" s="7"/>
    </row>
    <row r="569" spans="4:14" ht="12.75">
      <c r="D569" s="9"/>
      <c r="F569" s="5"/>
      <c r="L569" s="7"/>
      <c r="N569" s="7"/>
    </row>
    <row r="570" spans="4:14" ht="12.75">
      <c r="D570" s="9"/>
      <c r="F570" s="5"/>
      <c r="L570" s="7"/>
      <c r="N570" s="7"/>
    </row>
    <row r="571" spans="4:14" ht="12.75">
      <c r="D571" s="9"/>
      <c r="F571" s="5"/>
      <c r="L571" s="7"/>
      <c r="N571" s="7"/>
    </row>
    <row r="572" spans="4:14" ht="12.75">
      <c r="D572" s="9"/>
      <c r="F572" s="5"/>
      <c r="L572" s="7"/>
      <c r="N572" s="7"/>
    </row>
    <row r="573" spans="4:14" ht="12.75">
      <c r="D573" s="9"/>
      <c r="F573" s="5"/>
      <c r="L573" s="7"/>
      <c r="N573" s="7"/>
    </row>
    <row r="574" spans="4:14" ht="12.75">
      <c r="D574" s="9"/>
      <c r="F574" s="5"/>
      <c r="L574" s="7"/>
      <c r="N574" s="7"/>
    </row>
    <row r="575" spans="4:14" ht="12.75">
      <c r="D575" s="9"/>
      <c r="F575" s="5"/>
      <c r="L575" s="7"/>
      <c r="N575" s="7"/>
    </row>
    <row r="576" spans="4:14" ht="12.75">
      <c r="D576" s="9"/>
      <c r="F576" s="5"/>
      <c r="L576" s="7"/>
      <c r="N576" s="7"/>
    </row>
    <row r="577" spans="4:14" ht="12.75">
      <c r="D577" s="9"/>
      <c r="F577" s="5"/>
      <c r="L577" s="7"/>
      <c r="N577" s="7"/>
    </row>
    <row r="578" spans="4:14" ht="12.75">
      <c r="D578" s="9"/>
      <c r="F578" s="5"/>
      <c r="L578" s="7"/>
      <c r="N578" s="7"/>
    </row>
    <row r="579" spans="4:14" ht="12.75">
      <c r="D579" s="9"/>
      <c r="F579" s="5"/>
      <c r="L579" s="7"/>
      <c r="N579" s="7"/>
    </row>
    <row r="580" spans="4:14" ht="12.75">
      <c r="D580" s="9"/>
      <c r="F580" s="5"/>
      <c r="L580" s="7"/>
      <c r="N580" s="7"/>
    </row>
    <row r="581" spans="4:14" ht="12.75">
      <c r="D581" s="9"/>
      <c r="F581" s="5"/>
      <c r="L581" s="7"/>
      <c r="N581" s="7"/>
    </row>
    <row r="582" spans="4:14" ht="12.75">
      <c r="D582" s="9"/>
      <c r="F582" s="5"/>
      <c r="L582" s="7"/>
      <c r="N582" s="7"/>
    </row>
    <row r="583" spans="4:14" ht="12.75">
      <c r="D583" s="9"/>
      <c r="F583" s="5"/>
      <c r="L583" s="7"/>
      <c r="N583" s="7"/>
    </row>
    <row r="584" spans="4:14" ht="12.75">
      <c r="D584" s="9"/>
      <c r="F584" s="5"/>
      <c r="L584" s="7"/>
      <c r="N584" s="7"/>
    </row>
    <row r="585" spans="4:14" ht="12.75">
      <c r="D585" s="9"/>
      <c r="F585" s="5"/>
      <c r="L585" s="7"/>
      <c r="N585" s="7"/>
    </row>
    <row r="586" spans="4:14" ht="12.75">
      <c r="D586" s="9"/>
      <c r="F586" s="5"/>
      <c r="L586" s="7"/>
      <c r="N586" s="7"/>
    </row>
    <row r="587" spans="4:14" ht="12.75">
      <c r="D587" s="9"/>
      <c r="F587" s="5"/>
      <c r="L587" s="7"/>
      <c r="N587" s="7"/>
    </row>
    <row r="588" spans="4:14" ht="12.75">
      <c r="D588" s="9"/>
      <c r="F588" s="5"/>
      <c r="L588" s="7"/>
      <c r="N588" s="7"/>
    </row>
    <row r="589" spans="4:14" ht="12.75">
      <c r="D589" s="9"/>
      <c r="F589" s="5"/>
      <c r="L589" s="7"/>
      <c r="N589" s="7"/>
    </row>
    <row r="590" spans="4:14" ht="12.75">
      <c r="D590" s="9"/>
      <c r="F590" s="5"/>
      <c r="L590" s="7"/>
      <c r="N590" s="7"/>
    </row>
    <row r="591" spans="4:14" ht="12.75">
      <c r="D591" s="9"/>
      <c r="F591" s="5"/>
      <c r="L591" s="7"/>
      <c r="N591" s="7"/>
    </row>
    <row r="592" spans="4:14" ht="12.75">
      <c r="D592" s="9"/>
      <c r="F592" s="5"/>
      <c r="L592" s="7"/>
      <c r="N592" s="7"/>
    </row>
    <row r="593" spans="4:14" ht="12.75">
      <c r="D593" s="9"/>
      <c r="F593" s="5"/>
      <c r="L593" s="7"/>
      <c r="N593" s="7"/>
    </row>
    <row r="594" spans="4:14" ht="12.75">
      <c r="D594" s="9"/>
      <c r="F594" s="5"/>
      <c r="L594" s="7"/>
      <c r="N594" s="7"/>
    </row>
    <row r="595" spans="4:14" ht="12.75">
      <c r="D595" s="9"/>
      <c r="F595" s="5"/>
      <c r="L595" s="7"/>
      <c r="N595" s="7"/>
    </row>
    <row r="596" spans="4:14" ht="12.75">
      <c r="D596" s="9"/>
      <c r="F596" s="5"/>
      <c r="L596" s="7"/>
      <c r="N596" s="7"/>
    </row>
    <row r="597" spans="4:14" ht="12.75">
      <c r="D597" s="9"/>
      <c r="F597" s="5"/>
      <c r="L597" s="7"/>
      <c r="N597" s="7"/>
    </row>
    <row r="598" spans="4:14" ht="12.75">
      <c r="D598" s="9"/>
      <c r="F598" s="5"/>
      <c r="L598" s="7"/>
      <c r="N598" s="7"/>
    </row>
    <row r="599" spans="4:14" ht="12.75">
      <c r="D599" s="9"/>
      <c r="F599" s="5"/>
      <c r="L599" s="7"/>
      <c r="N599" s="7"/>
    </row>
    <row r="600" spans="4:14" ht="12.75">
      <c r="D600" s="9"/>
      <c r="F600" s="5"/>
      <c r="L600" s="7"/>
      <c r="N600" s="7"/>
    </row>
    <row r="601" spans="4:14" ht="12.75">
      <c r="D601" s="9"/>
      <c r="F601" s="5"/>
      <c r="L601" s="7"/>
      <c r="N601" s="7"/>
    </row>
    <row r="602" spans="4:14" ht="12.75">
      <c r="D602" s="9"/>
      <c r="F602" s="5"/>
      <c r="L602" s="7"/>
      <c r="N602" s="7"/>
    </row>
    <row r="603" spans="4:14" ht="12.75">
      <c r="D603" s="9"/>
      <c r="F603" s="5"/>
      <c r="L603" s="7"/>
      <c r="N603" s="7"/>
    </row>
    <row r="604" spans="4:14" ht="12.75">
      <c r="D604" s="9"/>
      <c r="F604" s="5"/>
      <c r="L604" s="7"/>
      <c r="N604" s="7"/>
    </row>
    <row r="605" spans="4:14" ht="12.75">
      <c r="D605" s="9"/>
      <c r="F605" s="5"/>
      <c r="L605" s="7"/>
      <c r="N605" s="7"/>
    </row>
    <row r="606" spans="4:14" ht="12.75">
      <c r="D606" s="9"/>
      <c r="F606" s="5"/>
      <c r="L606" s="7"/>
      <c r="N606" s="7"/>
    </row>
    <row r="607" spans="4:14" ht="12.75">
      <c r="D607" s="9"/>
      <c r="F607" s="5"/>
      <c r="L607" s="7"/>
      <c r="N607" s="7"/>
    </row>
    <row r="608" spans="4:14" ht="12.75">
      <c r="D608" s="9"/>
      <c r="F608" s="5"/>
      <c r="L608" s="7"/>
      <c r="N608" s="7"/>
    </row>
    <row r="609" spans="4:14" ht="12.75">
      <c r="D609" s="9"/>
      <c r="F609" s="5"/>
      <c r="L609" s="7"/>
      <c r="N609" s="7"/>
    </row>
    <row r="610" spans="4:14" ht="12.75">
      <c r="D610" s="9"/>
      <c r="F610" s="5"/>
      <c r="L610" s="7"/>
      <c r="N610" s="7"/>
    </row>
    <row r="611" spans="4:14" ht="12.75">
      <c r="D611" s="9"/>
      <c r="F611" s="5"/>
      <c r="L611" s="7"/>
      <c r="N611" s="7"/>
    </row>
    <row r="612" spans="4:14" ht="12.75">
      <c r="D612" s="9"/>
      <c r="F612" s="5"/>
      <c r="L612" s="7"/>
      <c r="N612" s="7"/>
    </row>
    <row r="613" spans="4:14" ht="12.75">
      <c r="D613" s="9"/>
      <c r="F613" s="5"/>
      <c r="L613" s="7"/>
      <c r="N613" s="7"/>
    </row>
    <row r="614" spans="4:14" ht="12.75">
      <c r="D614" s="9"/>
      <c r="F614" s="5"/>
      <c r="L614" s="7"/>
      <c r="N614" s="7"/>
    </row>
    <row r="615" spans="4:14" ht="12.75">
      <c r="D615" s="9"/>
      <c r="F615" s="5"/>
      <c r="L615" s="7"/>
      <c r="N615" s="7"/>
    </row>
    <row r="616" spans="4:14" ht="12.75">
      <c r="D616" s="9"/>
      <c r="F616" s="5"/>
      <c r="L616" s="7"/>
      <c r="N616" s="7"/>
    </row>
    <row r="617" spans="4:14" ht="12.75">
      <c r="D617" s="9"/>
      <c r="F617" s="5"/>
      <c r="L617" s="7"/>
      <c r="N617" s="7"/>
    </row>
    <row r="618" spans="4:14" ht="12.75">
      <c r="D618" s="9"/>
      <c r="F618" s="5"/>
      <c r="L618" s="7"/>
      <c r="N618" s="7"/>
    </row>
    <row r="619" spans="4:14" ht="12.75">
      <c r="D619" s="9"/>
      <c r="F619" s="5"/>
      <c r="L619" s="7"/>
      <c r="N619" s="7"/>
    </row>
    <row r="620" spans="4:14" ht="12.75">
      <c r="D620" s="9"/>
      <c r="F620" s="5"/>
      <c r="L620" s="7"/>
      <c r="N620" s="7"/>
    </row>
    <row r="621" spans="4:14" ht="12.75">
      <c r="D621" s="9"/>
      <c r="F621" s="5"/>
      <c r="L621" s="7"/>
      <c r="N621" s="7"/>
    </row>
    <row r="622" spans="4:14" ht="12.75">
      <c r="D622" s="9"/>
      <c r="F622" s="5"/>
      <c r="L622" s="7"/>
      <c r="N622" s="7"/>
    </row>
    <row r="623" spans="4:14" ht="12.75">
      <c r="D623" s="9"/>
      <c r="F623" s="5"/>
      <c r="L623" s="7"/>
      <c r="N623" s="7"/>
    </row>
    <row r="624" spans="4:14" ht="12.75">
      <c r="D624" s="9"/>
      <c r="F624" s="5"/>
      <c r="L624" s="7"/>
      <c r="N624" s="7"/>
    </row>
    <row r="625" spans="4:14" ht="12.75">
      <c r="D625" s="9"/>
      <c r="F625" s="5"/>
      <c r="L625" s="7"/>
      <c r="N625" s="7"/>
    </row>
    <row r="626" spans="4:14" ht="12.75">
      <c r="D626" s="9"/>
      <c r="F626" s="5"/>
      <c r="L626" s="7"/>
      <c r="N626" s="7"/>
    </row>
    <row r="627" spans="4:14" ht="12.75">
      <c r="D627" s="9"/>
      <c r="F627" s="5"/>
      <c r="L627" s="7"/>
      <c r="N627" s="7"/>
    </row>
    <row r="628" spans="4:14" ht="12.75">
      <c r="D628" s="9"/>
      <c r="F628" s="5"/>
      <c r="L628" s="7"/>
      <c r="N628" s="7"/>
    </row>
    <row r="629" spans="4:14" ht="12.75">
      <c r="D629" s="9"/>
      <c r="F629" s="5"/>
      <c r="L629" s="7"/>
      <c r="N629" s="7"/>
    </row>
    <row r="630" spans="4:14" ht="12.75">
      <c r="D630" s="9"/>
      <c r="F630" s="5"/>
      <c r="L630" s="7"/>
      <c r="N630" s="7"/>
    </row>
    <row r="631" spans="4:14" ht="12.75">
      <c r="D631" s="9"/>
      <c r="F631" s="5"/>
      <c r="L631" s="7"/>
      <c r="N631" s="7"/>
    </row>
    <row r="632" spans="4:14" ht="12.75">
      <c r="D632" s="9"/>
      <c r="F632" s="5"/>
      <c r="L632" s="7"/>
      <c r="N632" s="7"/>
    </row>
    <row r="633" spans="4:14" ht="12.75">
      <c r="D633" s="9"/>
      <c r="F633" s="5"/>
      <c r="L633" s="7"/>
      <c r="N633" s="7"/>
    </row>
    <row r="634" spans="4:14" ht="12.75">
      <c r="D634" s="9"/>
      <c r="F634" s="5"/>
      <c r="L634" s="7"/>
      <c r="N634" s="7"/>
    </row>
    <row r="635" spans="4:14" ht="12.75">
      <c r="D635" s="9"/>
      <c r="F635" s="5"/>
      <c r="L635" s="7"/>
      <c r="N635" s="7"/>
    </row>
    <row r="636" spans="4:14" ht="12.75">
      <c r="D636" s="9"/>
      <c r="F636" s="5"/>
      <c r="L636" s="7"/>
      <c r="N636" s="7"/>
    </row>
    <row r="637" spans="4:14" ht="12.75">
      <c r="D637" s="9"/>
      <c r="F637" s="5"/>
      <c r="L637" s="7"/>
      <c r="N637" s="7"/>
    </row>
    <row r="638" spans="4:14" ht="12.75">
      <c r="D638" s="9"/>
      <c r="F638" s="5"/>
      <c r="L638" s="7"/>
      <c r="N638" s="7"/>
    </row>
    <row r="639" spans="4:14" ht="12.75">
      <c r="D639" s="9"/>
      <c r="F639" s="5"/>
      <c r="L639" s="7"/>
      <c r="N639" s="7"/>
    </row>
    <row r="640" spans="4:14" ht="12.75">
      <c r="D640" s="9"/>
      <c r="F640" s="5"/>
      <c r="L640" s="7"/>
      <c r="N640" s="7"/>
    </row>
    <row r="641" spans="4:14" ht="12.75">
      <c r="D641" s="9"/>
      <c r="F641" s="5"/>
      <c r="L641" s="7"/>
      <c r="N641" s="7"/>
    </row>
    <row r="642" spans="4:14" ht="12.75">
      <c r="D642" s="9"/>
      <c r="F642" s="5"/>
      <c r="L642" s="7"/>
      <c r="N642" s="7"/>
    </row>
    <row r="643" spans="4:14" ht="12.75">
      <c r="D643" s="9"/>
      <c r="F643" s="5"/>
      <c r="L643" s="7"/>
      <c r="N643" s="7"/>
    </row>
    <row r="644" spans="4:14" ht="12.75">
      <c r="D644" s="9"/>
      <c r="F644" s="5"/>
      <c r="L644" s="7"/>
      <c r="N644" s="7"/>
    </row>
    <row r="645" spans="4:14" ht="12.75">
      <c r="D645" s="9"/>
      <c r="F645" s="5"/>
      <c r="L645" s="7"/>
      <c r="N645" s="7"/>
    </row>
    <row r="646" spans="4:14" ht="12.75">
      <c r="D646" s="9"/>
      <c r="F646" s="5"/>
      <c r="L646" s="7"/>
      <c r="N646" s="7"/>
    </row>
    <row r="647" spans="4:14" ht="12.75">
      <c r="D647" s="9"/>
      <c r="F647" s="5"/>
      <c r="L647" s="7"/>
      <c r="N647" s="7"/>
    </row>
    <row r="648" spans="4:14" ht="12.75">
      <c r="D648" s="9"/>
      <c r="F648" s="5"/>
      <c r="L648" s="7"/>
      <c r="N648" s="7"/>
    </row>
    <row r="649" spans="4:14" ht="12.75">
      <c r="D649" s="9"/>
      <c r="F649" s="5"/>
      <c r="L649" s="7"/>
      <c r="N649" s="7"/>
    </row>
    <row r="650" spans="4:14" ht="12.75">
      <c r="D650" s="9"/>
      <c r="F650" s="5"/>
      <c r="L650" s="7"/>
      <c r="N650" s="7"/>
    </row>
    <row r="651" spans="4:14" ht="12.75">
      <c r="D651" s="9"/>
      <c r="F651" s="5"/>
      <c r="L651" s="7"/>
      <c r="N651" s="7"/>
    </row>
    <row r="652" spans="4:14" ht="12.75">
      <c r="D652" s="9"/>
      <c r="F652" s="5"/>
      <c r="L652" s="7"/>
      <c r="N652" s="7"/>
    </row>
    <row r="653" spans="4:14" ht="12.75">
      <c r="D653" s="9"/>
      <c r="F653" s="5"/>
      <c r="L653" s="7"/>
      <c r="N653" s="7"/>
    </row>
    <row r="654" spans="4:14" ht="12.75">
      <c r="D654" s="9"/>
      <c r="F654" s="5"/>
      <c r="L654" s="7"/>
      <c r="N654" s="7"/>
    </row>
    <row r="655" spans="4:14" ht="12.75">
      <c r="D655" s="9"/>
      <c r="F655" s="5"/>
      <c r="L655" s="7"/>
      <c r="N655" s="7"/>
    </row>
    <row r="656" spans="4:14" ht="12.75">
      <c r="D656" s="9"/>
      <c r="F656" s="5"/>
      <c r="L656" s="7"/>
      <c r="N656" s="7"/>
    </row>
    <row r="657" spans="4:14" ht="12.75">
      <c r="D657" s="9"/>
      <c r="F657" s="5"/>
      <c r="L657" s="7"/>
      <c r="N657" s="7"/>
    </row>
    <row r="658" spans="4:14" ht="12.75">
      <c r="D658" s="9"/>
      <c r="F658" s="5"/>
      <c r="L658" s="7"/>
      <c r="N658" s="7"/>
    </row>
    <row r="659" spans="4:14" ht="12.75">
      <c r="D659" s="9"/>
      <c r="F659" s="5"/>
      <c r="L659" s="7"/>
      <c r="N659" s="7"/>
    </row>
    <row r="660" spans="4:14" ht="12.75">
      <c r="D660" s="9"/>
      <c r="F660" s="5"/>
      <c r="L660" s="7"/>
      <c r="N660" s="7"/>
    </row>
    <row r="661" spans="4:14" ht="12.75">
      <c r="D661" s="9"/>
      <c r="F661" s="5"/>
      <c r="L661" s="7"/>
      <c r="N661" s="7"/>
    </row>
    <row r="662" spans="4:14" ht="12.75">
      <c r="D662" s="9"/>
      <c r="F662" s="5"/>
      <c r="L662" s="7"/>
      <c r="N662" s="7"/>
    </row>
    <row r="663" spans="4:14" ht="12.75">
      <c r="D663" s="9"/>
      <c r="F663" s="5"/>
      <c r="L663" s="7"/>
      <c r="N663" s="7"/>
    </row>
    <row r="664" spans="4:14" ht="12.75">
      <c r="D664" s="9"/>
      <c r="F664" s="5"/>
      <c r="L664" s="7"/>
      <c r="N664" s="7"/>
    </row>
    <row r="665" spans="4:14" ht="12.75">
      <c r="D665" s="9"/>
      <c r="F665" s="5"/>
      <c r="L665" s="7"/>
      <c r="N665" s="7"/>
    </row>
    <row r="666" spans="4:14" ht="12.75">
      <c r="D666" s="9"/>
      <c r="F666" s="5"/>
      <c r="L666" s="7"/>
      <c r="N666" s="7"/>
    </row>
    <row r="667" spans="4:14" ht="12.75">
      <c r="D667" s="9"/>
      <c r="F667" s="5"/>
      <c r="L667" s="7"/>
      <c r="N667" s="7"/>
    </row>
    <row r="668" spans="4:14" ht="12.75">
      <c r="D668" s="9"/>
      <c r="F668" s="5"/>
      <c r="L668" s="7"/>
      <c r="N668" s="7"/>
    </row>
    <row r="669" spans="4:14" ht="12.75">
      <c r="D669" s="9"/>
      <c r="F669" s="5"/>
      <c r="L669" s="7"/>
      <c r="N669" s="7"/>
    </row>
    <row r="670" spans="4:14" ht="12.75">
      <c r="D670" s="9"/>
      <c r="F670" s="5"/>
      <c r="L670" s="7"/>
      <c r="N670" s="7"/>
    </row>
    <row r="671" spans="4:14" ht="12.75">
      <c r="D671" s="9"/>
      <c r="F671" s="5"/>
      <c r="L671" s="7"/>
      <c r="N671" s="7"/>
    </row>
    <row r="672" spans="4:14" ht="12.75">
      <c r="D672" s="9"/>
      <c r="F672" s="5"/>
      <c r="L672" s="7"/>
      <c r="N672" s="7"/>
    </row>
    <row r="673" spans="4:14" ht="12.75">
      <c r="D673" s="9"/>
      <c r="F673" s="5"/>
      <c r="L673" s="7"/>
      <c r="N673" s="7"/>
    </row>
    <row r="674" spans="4:14" ht="12.75">
      <c r="D674" s="9"/>
      <c r="F674" s="5"/>
      <c r="L674" s="7"/>
      <c r="N674" s="7"/>
    </row>
    <row r="675" spans="4:14" ht="12.75">
      <c r="D675" s="9"/>
      <c r="F675" s="5"/>
      <c r="L675" s="7"/>
      <c r="N675" s="7"/>
    </row>
    <row r="676" spans="4:14" ht="12.75">
      <c r="D676" s="9"/>
      <c r="F676" s="5"/>
      <c r="L676" s="7"/>
      <c r="N676" s="7"/>
    </row>
    <row r="677" spans="4:14" ht="12.75">
      <c r="D677" s="9"/>
      <c r="F677" s="5"/>
      <c r="L677" s="7"/>
      <c r="N677" s="7"/>
    </row>
    <row r="678" spans="4:14" ht="12.75">
      <c r="D678" s="9"/>
      <c r="F678" s="5"/>
      <c r="L678" s="7"/>
      <c r="N678" s="7"/>
    </row>
    <row r="679" spans="4:14" ht="12.75">
      <c r="D679" s="9"/>
      <c r="F679" s="5"/>
      <c r="L679" s="7"/>
      <c r="N679" s="7"/>
    </row>
    <row r="680" spans="4:14" ht="12.75">
      <c r="D680" s="9"/>
      <c r="F680" s="5"/>
      <c r="L680" s="7"/>
      <c r="N680" s="7"/>
    </row>
    <row r="681" spans="4:14" ht="12.75">
      <c r="D681" s="9"/>
      <c r="F681" s="5"/>
      <c r="L681" s="7"/>
      <c r="N681" s="7"/>
    </row>
    <row r="682" spans="4:14" ht="12.75">
      <c r="D682" s="9"/>
      <c r="F682" s="5"/>
      <c r="L682" s="7"/>
      <c r="N682" s="7"/>
    </row>
    <row r="683" spans="4:14" ht="12.75">
      <c r="D683" s="9"/>
      <c r="F683" s="5"/>
      <c r="L683" s="7"/>
      <c r="N683" s="7"/>
    </row>
    <row r="684" spans="4:14" ht="12.75">
      <c r="D684" s="9"/>
      <c r="F684" s="5"/>
      <c r="L684" s="7"/>
      <c r="N684" s="7"/>
    </row>
    <row r="685" spans="4:14" ht="12.75">
      <c r="D685" s="9"/>
      <c r="F685" s="5"/>
      <c r="L685" s="7"/>
      <c r="N685" s="7"/>
    </row>
    <row r="686" spans="4:14" ht="12.75">
      <c r="D686" s="9"/>
      <c r="F686" s="5"/>
      <c r="L686" s="7"/>
      <c r="N686" s="7"/>
    </row>
    <row r="687" spans="4:14" ht="12.75">
      <c r="D687" s="9"/>
      <c r="F687" s="5"/>
      <c r="L687" s="7"/>
      <c r="N687" s="7"/>
    </row>
    <row r="688" spans="4:14" ht="12.75">
      <c r="D688" s="9"/>
      <c r="F688" s="5"/>
      <c r="L688" s="7"/>
      <c r="N688" s="7"/>
    </row>
    <row r="689" spans="4:14" ht="12.75">
      <c r="D689" s="9"/>
      <c r="F689" s="5"/>
      <c r="L689" s="7"/>
      <c r="N689" s="7"/>
    </row>
    <row r="690" spans="4:14" ht="12.75">
      <c r="D690" s="9"/>
      <c r="F690" s="5"/>
      <c r="L690" s="7"/>
      <c r="N690" s="7"/>
    </row>
    <row r="691" spans="4:14" ht="12.75">
      <c r="D691" s="9"/>
      <c r="F691" s="5"/>
      <c r="L691" s="7"/>
      <c r="N691" s="7"/>
    </row>
    <row r="692" spans="4:14" ht="12.75">
      <c r="D692" s="9"/>
      <c r="F692" s="5"/>
      <c r="L692" s="7"/>
      <c r="N692" s="7"/>
    </row>
    <row r="693" spans="4:14" ht="12.75">
      <c r="D693" s="9"/>
      <c r="F693" s="5"/>
      <c r="L693" s="7"/>
      <c r="N693" s="7"/>
    </row>
    <row r="694" spans="4:14" ht="12.75">
      <c r="D694" s="9"/>
      <c r="F694" s="5"/>
      <c r="L694" s="7"/>
      <c r="N694" s="7"/>
    </row>
    <row r="695" spans="4:14" ht="12.75">
      <c r="D695" s="9"/>
      <c r="F695" s="5"/>
      <c r="L695" s="7"/>
      <c r="N695" s="7"/>
    </row>
    <row r="696" spans="4:14" ht="12.75">
      <c r="D696" s="9"/>
      <c r="F696" s="5"/>
      <c r="L696" s="7"/>
      <c r="N696" s="7"/>
    </row>
    <row r="697" spans="4:14" ht="12.75">
      <c r="D697" s="9"/>
      <c r="F697" s="5"/>
      <c r="L697" s="7"/>
      <c r="N697" s="7"/>
    </row>
    <row r="698" spans="4:14" ht="12.75">
      <c r="D698" s="9"/>
      <c r="F698" s="5"/>
      <c r="L698" s="7"/>
      <c r="N698" s="7"/>
    </row>
    <row r="699" spans="4:14" ht="12.75">
      <c r="D699" s="9"/>
      <c r="F699" s="5"/>
      <c r="L699" s="7"/>
      <c r="N699" s="7"/>
    </row>
    <row r="700" spans="4:14" ht="12.75">
      <c r="D700" s="9"/>
      <c r="F700" s="5"/>
      <c r="L700" s="7"/>
      <c r="N700" s="7"/>
    </row>
    <row r="701" spans="4:14" ht="12.75">
      <c r="D701" s="9"/>
      <c r="F701" s="5"/>
      <c r="L701" s="7"/>
      <c r="N701" s="7"/>
    </row>
    <row r="702" spans="4:14" ht="12.75">
      <c r="D702" s="9"/>
      <c r="F702" s="5"/>
      <c r="L702" s="7"/>
      <c r="N702" s="7"/>
    </row>
    <row r="703" spans="4:14" ht="12.75">
      <c r="D703" s="9"/>
      <c r="F703" s="5"/>
      <c r="L703" s="7"/>
      <c r="N703" s="7"/>
    </row>
    <row r="704" spans="4:14" ht="12.75">
      <c r="D704" s="9"/>
      <c r="F704" s="5"/>
      <c r="L704" s="7"/>
      <c r="N704" s="7"/>
    </row>
    <row r="705" spans="4:14" ht="12.75">
      <c r="D705" s="9"/>
      <c r="F705" s="5"/>
      <c r="L705" s="7"/>
      <c r="N705" s="7"/>
    </row>
    <row r="706" spans="4:14" ht="12.75">
      <c r="D706" s="9"/>
      <c r="F706" s="5"/>
      <c r="L706" s="7"/>
      <c r="N706" s="7"/>
    </row>
    <row r="707" spans="4:14" ht="12.75">
      <c r="D707" s="9"/>
      <c r="F707" s="5"/>
      <c r="L707" s="7"/>
      <c r="N707" s="7"/>
    </row>
    <row r="708" spans="4:14" ht="12.75">
      <c r="D708" s="9"/>
      <c r="F708" s="5"/>
      <c r="L708" s="7"/>
      <c r="N708" s="7"/>
    </row>
    <row r="709" spans="4:14" ht="12.75">
      <c r="D709" s="9"/>
      <c r="F709" s="5"/>
      <c r="L709" s="7"/>
      <c r="N709" s="7"/>
    </row>
    <row r="710" spans="4:14" ht="12.75">
      <c r="D710" s="9"/>
      <c r="F710" s="5"/>
      <c r="L710" s="7"/>
      <c r="N710" s="7"/>
    </row>
    <row r="711" spans="4:14" ht="12.75">
      <c r="D711" s="9"/>
      <c r="F711" s="5"/>
      <c r="L711" s="7"/>
      <c r="N711" s="7"/>
    </row>
    <row r="712" spans="4:14" ht="12.75">
      <c r="D712" s="9"/>
      <c r="F712" s="5"/>
      <c r="L712" s="7"/>
      <c r="N712" s="7"/>
    </row>
    <row r="713" spans="4:14" ht="12.75">
      <c r="D713" s="9"/>
      <c r="F713" s="5"/>
      <c r="L713" s="7"/>
      <c r="N713" s="7"/>
    </row>
    <row r="714" spans="4:14" ht="12.75">
      <c r="D714" s="9"/>
      <c r="F714" s="5"/>
      <c r="L714" s="7"/>
      <c r="N714" s="7"/>
    </row>
    <row r="715" spans="4:14" ht="12.75">
      <c r="D715" s="9"/>
      <c r="F715" s="5"/>
      <c r="L715" s="7"/>
      <c r="N715" s="7"/>
    </row>
    <row r="716" spans="4:14" ht="12.75">
      <c r="D716" s="9"/>
      <c r="F716" s="5"/>
      <c r="L716" s="7"/>
      <c r="N716" s="7"/>
    </row>
    <row r="717" spans="4:14" ht="12.75">
      <c r="D717" s="9"/>
      <c r="F717" s="5"/>
      <c r="L717" s="7"/>
      <c r="N717" s="7"/>
    </row>
    <row r="718" spans="4:14" ht="12.75">
      <c r="D718" s="9"/>
      <c r="F718" s="5"/>
      <c r="L718" s="7"/>
      <c r="N718" s="7"/>
    </row>
    <row r="719" spans="4:14" ht="12.75">
      <c r="D719" s="9"/>
      <c r="F719" s="5"/>
      <c r="L719" s="7"/>
      <c r="N719" s="7"/>
    </row>
    <row r="720" spans="4:14" ht="12.75">
      <c r="D720" s="9"/>
      <c r="F720" s="5"/>
      <c r="L720" s="7"/>
      <c r="N720" s="7"/>
    </row>
    <row r="721" spans="4:14" ht="12.75">
      <c r="D721" s="9"/>
      <c r="F721" s="5"/>
      <c r="L721" s="7"/>
      <c r="N721" s="7"/>
    </row>
    <row r="722" spans="4:14" ht="12.75">
      <c r="D722" s="9"/>
      <c r="F722" s="5"/>
      <c r="L722" s="7"/>
      <c r="N722" s="7"/>
    </row>
    <row r="723" spans="4:14" ht="12.75">
      <c r="D723" s="9"/>
      <c r="F723" s="5"/>
      <c r="L723" s="7"/>
      <c r="N723" s="7"/>
    </row>
    <row r="724" spans="4:14" ht="12.75">
      <c r="D724" s="9"/>
      <c r="F724" s="5"/>
      <c r="L724" s="7"/>
      <c r="N724" s="7"/>
    </row>
    <row r="725" spans="4:14" ht="12.75">
      <c r="D725" s="9"/>
      <c r="F725" s="5"/>
      <c r="L725" s="7"/>
      <c r="N725" s="7"/>
    </row>
    <row r="726" spans="4:14" ht="12.75">
      <c r="D726" s="9"/>
      <c r="F726" s="5"/>
      <c r="L726" s="7"/>
      <c r="N726" s="7"/>
    </row>
    <row r="727" spans="4:14" ht="12.75">
      <c r="D727" s="9"/>
      <c r="F727" s="5"/>
      <c r="L727" s="7"/>
      <c r="N727" s="7"/>
    </row>
    <row r="728" spans="4:14" ht="12.75">
      <c r="D728" s="9"/>
      <c r="F728" s="5"/>
      <c r="L728" s="7"/>
      <c r="N728" s="7"/>
    </row>
    <row r="729" spans="4:14" ht="12.75">
      <c r="D729" s="9"/>
      <c r="F729" s="5"/>
      <c r="L729" s="7"/>
      <c r="N729" s="7"/>
    </row>
    <row r="730" spans="4:14" ht="12.75">
      <c r="D730" s="9"/>
      <c r="F730" s="5"/>
      <c r="L730" s="7"/>
      <c r="N730" s="7"/>
    </row>
    <row r="731" spans="4:14" ht="12.75">
      <c r="D731" s="9"/>
      <c r="F731" s="5"/>
      <c r="L731" s="7"/>
      <c r="N731" s="7"/>
    </row>
    <row r="732" spans="4:14" ht="12.75">
      <c r="D732" s="9"/>
      <c r="F732" s="5"/>
      <c r="L732" s="7"/>
      <c r="N732" s="7"/>
    </row>
    <row r="733" spans="4:14" ht="12.75">
      <c r="D733" s="9"/>
      <c r="F733" s="5"/>
      <c r="L733" s="7"/>
      <c r="N733" s="7"/>
    </row>
    <row r="734" spans="4:14" ht="12.75">
      <c r="D734" s="9"/>
      <c r="F734" s="5"/>
      <c r="L734" s="7"/>
      <c r="N734" s="7"/>
    </row>
    <row r="735" spans="4:14" ht="12.75">
      <c r="D735" s="9"/>
      <c r="F735" s="5"/>
      <c r="L735" s="7"/>
      <c r="N735" s="7"/>
    </row>
    <row r="736" spans="4:14" ht="12.75">
      <c r="D736" s="9"/>
      <c r="F736" s="5"/>
      <c r="L736" s="7"/>
      <c r="N736" s="7"/>
    </row>
    <row r="737" spans="4:14" ht="12.75">
      <c r="D737" s="9"/>
      <c r="F737" s="5"/>
      <c r="L737" s="7"/>
      <c r="N737" s="7"/>
    </row>
    <row r="738" spans="4:14" ht="12.75">
      <c r="D738" s="9"/>
      <c r="F738" s="5"/>
      <c r="L738" s="7"/>
      <c r="N738" s="7"/>
    </row>
    <row r="739" spans="4:14" ht="12.75">
      <c r="D739" s="9"/>
      <c r="F739" s="5"/>
      <c r="L739" s="7"/>
      <c r="N739" s="7"/>
    </row>
    <row r="740" spans="4:14" ht="12.75">
      <c r="D740" s="9"/>
      <c r="F740" s="5"/>
      <c r="L740" s="7"/>
      <c r="N740" s="7"/>
    </row>
    <row r="741" spans="4:14" ht="12.75">
      <c r="D741" s="9"/>
      <c r="F741" s="5"/>
      <c r="L741" s="7"/>
      <c r="N741" s="7"/>
    </row>
    <row r="742" spans="4:14" ht="12.75">
      <c r="D742" s="9"/>
      <c r="F742" s="5"/>
      <c r="L742" s="7"/>
      <c r="N742" s="7"/>
    </row>
    <row r="743" spans="4:14" ht="12.75">
      <c r="D743" s="9"/>
      <c r="F743" s="5"/>
      <c r="L743" s="7"/>
      <c r="N743" s="7"/>
    </row>
    <row r="744" spans="4:14" ht="12.75">
      <c r="D744" s="9"/>
      <c r="F744" s="5"/>
      <c r="L744" s="7"/>
      <c r="N744" s="7"/>
    </row>
    <row r="745" spans="4:14" ht="12.75">
      <c r="D745" s="9"/>
      <c r="F745" s="5"/>
      <c r="L745" s="7"/>
      <c r="N745" s="7"/>
    </row>
    <row r="746" spans="4:14" ht="12.75">
      <c r="D746" s="9"/>
      <c r="F746" s="5"/>
      <c r="L746" s="7"/>
      <c r="N746" s="7"/>
    </row>
    <row r="747" spans="4:14" ht="12.75">
      <c r="D747" s="9"/>
      <c r="F747" s="5"/>
      <c r="L747" s="7"/>
      <c r="N747" s="7"/>
    </row>
    <row r="748" spans="4:14" ht="12.75">
      <c r="D748" s="9"/>
      <c r="F748" s="5"/>
      <c r="L748" s="7"/>
      <c r="N748" s="7"/>
    </row>
    <row r="749" spans="4:14" ht="12.75">
      <c r="D749" s="9"/>
      <c r="F749" s="5"/>
      <c r="L749" s="7"/>
      <c r="N749" s="7"/>
    </row>
    <row r="750" spans="4:14" ht="12.75">
      <c r="D750" s="9"/>
      <c r="F750" s="5"/>
      <c r="L750" s="7"/>
      <c r="N750" s="7"/>
    </row>
    <row r="751" spans="4:14" ht="12.75">
      <c r="D751" s="9"/>
      <c r="F751" s="5"/>
      <c r="L751" s="7"/>
      <c r="N751" s="7"/>
    </row>
    <row r="752" spans="4:14" ht="12.75">
      <c r="D752" s="9"/>
      <c r="F752" s="5"/>
      <c r="L752" s="7"/>
      <c r="N752" s="7"/>
    </row>
    <row r="753" spans="4:14" ht="12.75">
      <c r="D753" s="9"/>
      <c r="F753" s="5"/>
      <c r="L753" s="7"/>
      <c r="N753" s="7"/>
    </row>
    <row r="754" spans="4:14" ht="12.75">
      <c r="D754" s="9"/>
      <c r="F754" s="5"/>
      <c r="L754" s="7"/>
      <c r="N754" s="7"/>
    </row>
    <row r="755" spans="4:14" ht="12.75">
      <c r="D755" s="9"/>
      <c r="F755" s="5"/>
      <c r="L755" s="7"/>
      <c r="N755" s="7"/>
    </row>
    <row r="756" spans="4:14" ht="12.75">
      <c r="D756" s="9"/>
      <c r="F756" s="5"/>
      <c r="L756" s="7"/>
      <c r="N756" s="7"/>
    </row>
    <row r="757" spans="4:14" ht="12.75">
      <c r="D757" s="9"/>
      <c r="F757" s="5"/>
      <c r="L757" s="7"/>
      <c r="N757" s="7"/>
    </row>
    <row r="758" spans="4:14" ht="12.75">
      <c r="D758" s="9"/>
      <c r="F758" s="5"/>
      <c r="L758" s="7"/>
      <c r="N758" s="7"/>
    </row>
    <row r="759" spans="4:14" ht="12.75">
      <c r="D759" s="9"/>
      <c r="F759" s="5"/>
      <c r="L759" s="7"/>
      <c r="N759" s="7"/>
    </row>
    <row r="760" spans="4:14" ht="12.75">
      <c r="D760" s="9"/>
      <c r="F760" s="5"/>
      <c r="L760" s="7"/>
      <c r="N760" s="7"/>
    </row>
    <row r="761" spans="4:14" ht="12.75">
      <c r="D761" s="9"/>
      <c r="F761" s="5"/>
      <c r="L761" s="7"/>
      <c r="N761" s="7"/>
    </row>
    <row r="762" spans="4:14" ht="12.75">
      <c r="D762" s="9"/>
      <c r="F762" s="5"/>
      <c r="L762" s="7"/>
      <c r="N762" s="7"/>
    </row>
    <row r="763" spans="4:14" ht="12.75">
      <c r="D763" s="9"/>
      <c r="F763" s="5"/>
      <c r="L763" s="7"/>
      <c r="N763" s="7"/>
    </row>
    <row r="764" spans="4:14" ht="12.75">
      <c r="D764" s="9"/>
      <c r="F764" s="5"/>
      <c r="L764" s="7"/>
      <c r="N764" s="7"/>
    </row>
    <row r="765" spans="4:14" ht="12.75">
      <c r="D765" s="9"/>
      <c r="F765" s="5"/>
      <c r="L765" s="7"/>
      <c r="N765" s="7"/>
    </row>
    <row r="766" spans="4:14" ht="12.75">
      <c r="D766" s="9"/>
      <c r="F766" s="5"/>
      <c r="L766" s="7"/>
      <c r="N766" s="7"/>
    </row>
    <row r="767" spans="4:14" ht="12.75">
      <c r="D767" s="9"/>
      <c r="F767" s="5"/>
      <c r="L767" s="7"/>
      <c r="N767" s="7"/>
    </row>
    <row r="768" spans="4:14" ht="12.75">
      <c r="D768" s="9"/>
      <c r="F768" s="5"/>
      <c r="L768" s="7"/>
      <c r="N768" s="7"/>
    </row>
    <row r="769" spans="4:14" ht="12.75">
      <c r="D769" s="9"/>
      <c r="F769" s="5"/>
      <c r="L769" s="7"/>
      <c r="N769" s="7"/>
    </row>
    <row r="770" spans="4:14" ht="12.75">
      <c r="D770" s="9"/>
      <c r="F770" s="5"/>
      <c r="L770" s="7"/>
      <c r="N770" s="7"/>
    </row>
    <row r="771" spans="4:14" ht="12.75">
      <c r="D771" s="9"/>
      <c r="F771" s="5"/>
      <c r="L771" s="7"/>
      <c r="N771" s="7"/>
    </row>
    <row r="772" spans="4:14" ht="12.75">
      <c r="D772" s="9"/>
      <c r="F772" s="5"/>
      <c r="L772" s="7"/>
      <c r="N772" s="7"/>
    </row>
    <row r="773" spans="4:14" ht="12.75">
      <c r="D773" s="9"/>
      <c r="F773" s="5"/>
      <c r="L773" s="7"/>
      <c r="N773" s="7"/>
    </row>
    <row r="774" spans="4:14" ht="12.75">
      <c r="D774" s="9"/>
      <c r="F774" s="5"/>
      <c r="L774" s="7"/>
      <c r="N774" s="7"/>
    </row>
    <row r="775" spans="4:14" ht="12.75">
      <c r="D775" s="9"/>
      <c r="F775" s="5"/>
      <c r="L775" s="7"/>
      <c r="N775" s="7"/>
    </row>
    <row r="776" spans="4:14" ht="12.75">
      <c r="D776" s="9"/>
      <c r="F776" s="5"/>
      <c r="L776" s="7"/>
      <c r="N776" s="7"/>
    </row>
    <row r="777" spans="4:14" ht="12.75">
      <c r="D777" s="9"/>
      <c r="F777" s="5"/>
      <c r="L777" s="7"/>
      <c r="N777" s="7"/>
    </row>
    <row r="778" spans="4:14" ht="12.75">
      <c r="D778" s="9"/>
      <c r="F778" s="5"/>
      <c r="L778" s="7"/>
      <c r="N778" s="7"/>
    </row>
    <row r="779" spans="4:14" ht="12.75">
      <c r="D779" s="9"/>
      <c r="F779" s="5"/>
      <c r="L779" s="7"/>
      <c r="N779" s="7"/>
    </row>
    <row r="780" spans="4:14" ht="12.75">
      <c r="D780" s="9"/>
      <c r="F780" s="5"/>
      <c r="L780" s="7"/>
      <c r="N780" s="7"/>
    </row>
    <row r="781" spans="4:14" ht="12.75">
      <c r="D781" s="9"/>
      <c r="F781" s="5"/>
      <c r="L781" s="7"/>
      <c r="N781" s="7"/>
    </row>
    <row r="782" spans="4:14" ht="12.75">
      <c r="D782" s="9"/>
      <c r="F782" s="5"/>
      <c r="L782" s="7"/>
      <c r="N782" s="7"/>
    </row>
    <row r="783" spans="4:14" ht="12.75">
      <c r="D783" s="9"/>
      <c r="F783" s="5"/>
      <c r="L783" s="7"/>
      <c r="N783" s="7"/>
    </row>
    <row r="784" spans="4:14" ht="12.75">
      <c r="D784" s="9"/>
      <c r="F784" s="5"/>
      <c r="L784" s="7"/>
      <c r="N784" s="7"/>
    </row>
    <row r="785" spans="4:14" ht="12.75">
      <c r="D785" s="9"/>
      <c r="F785" s="5"/>
      <c r="L785" s="7"/>
      <c r="N785" s="7"/>
    </row>
    <row r="786" spans="4:14" ht="12.75">
      <c r="D786" s="9"/>
      <c r="F786" s="5"/>
      <c r="L786" s="7"/>
      <c r="N786" s="7"/>
    </row>
    <row r="787" spans="4:14" ht="12.75">
      <c r="D787" s="9"/>
      <c r="F787" s="5"/>
      <c r="L787" s="7"/>
      <c r="N787" s="7"/>
    </row>
    <row r="788" spans="4:14" ht="12.75">
      <c r="D788" s="9"/>
      <c r="F788" s="5"/>
      <c r="L788" s="7"/>
      <c r="N788" s="7"/>
    </row>
    <row r="789" spans="4:14" ht="12.75">
      <c r="D789" s="9"/>
      <c r="F789" s="5"/>
      <c r="L789" s="7"/>
      <c r="N789" s="7"/>
    </row>
    <row r="790" spans="4:14" ht="12.75">
      <c r="D790" s="9"/>
      <c r="F790" s="5"/>
      <c r="L790" s="7"/>
      <c r="N790" s="7"/>
    </row>
    <row r="791" spans="4:14" ht="12.75">
      <c r="D791" s="9"/>
      <c r="F791" s="5"/>
      <c r="L791" s="7"/>
      <c r="N791" s="7"/>
    </row>
    <row r="792" spans="4:14" ht="12.75">
      <c r="D792" s="9"/>
      <c r="F792" s="5"/>
      <c r="L792" s="7"/>
      <c r="N792" s="7"/>
    </row>
    <row r="793" spans="4:14" ht="12.75">
      <c r="D793" s="9"/>
      <c r="F793" s="5"/>
      <c r="L793" s="7"/>
      <c r="N793" s="7"/>
    </row>
    <row r="794" spans="4:14" ht="12.75">
      <c r="D794" s="9"/>
      <c r="F794" s="5"/>
      <c r="L794" s="7"/>
      <c r="N794" s="7"/>
    </row>
    <row r="795" spans="4:14" ht="12.75">
      <c r="D795" s="9"/>
      <c r="F795" s="5"/>
      <c r="L795" s="7"/>
      <c r="N795" s="7"/>
    </row>
    <row r="796" spans="4:14" ht="12.75">
      <c r="D796" s="9"/>
      <c r="F796" s="5"/>
      <c r="L796" s="7"/>
      <c r="N796" s="7"/>
    </row>
    <row r="797" spans="4:14" ht="12.75">
      <c r="D797" s="9"/>
      <c r="F797" s="5"/>
      <c r="L797" s="7"/>
      <c r="N797" s="7"/>
    </row>
    <row r="798" spans="4:14" ht="12.75">
      <c r="D798" s="9"/>
      <c r="F798" s="5"/>
      <c r="L798" s="7"/>
      <c r="N798" s="7"/>
    </row>
    <row r="799" spans="4:14" ht="12.75">
      <c r="D799" s="9"/>
      <c r="F799" s="5"/>
      <c r="L799" s="7"/>
      <c r="N799" s="7"/>
    </row>
    <row r="800" spans="4:14" ht="12.75">
      <c r="D800" s="9"/>
      <c r="F800" s="5"/>
      <c r="L800" s="7"/>
      <c r="N800" s="7"/>
    </row>
    <row r="801" spans="4:14" ht="12.75">
      <c r="D801" s="9"/>
      <c r="F801" s="5"/>
      <c r="L801" s="7"/>
      <c r="N801" s="7"/>
    </row>
    <row r="802" spans="4:14" ht="12.75">
      <c r="D802" s="9"/>
      <c r="F802" s="5"/>
      <c r="L802" s="7"/>
      <c r="N802" s="7"/>
    </row>
    <row r="803" spans="4:14" ht="12.75">
      <c r="D803" s="9"/>
      <c r="F803" s="5"/>
      <c r="L803" s="7"/>
      <c r="N803" s="7"/>
    </row>
    <row r="804" spans="4:14" ht="12.75">
      <c r="D804" s="9"/>
      <c r="F804" s="5"/>
      <c r="L804" s="7"/>
      <c r="N804" s="7"/>
    </row>
    <row r="805" spans="4:14" ht="12.75">
      <c r="D805" s="9"/>
      <c r="F805" s="5"/>
      <c r="L805" s="7"/>
      <c r="N805" s="7"/>
    </row>
    <row r="806" spans="4:14" ht="12.75">
      <c r="D806" s="9"/>
      <c r="F806" s="5"/>
      <c r="L806" s="7"/>
      <c r="N806" s="7"/>
    </row>
    <row r="807" spans="4:14" ht="12.75">
      <c r="D807" s="9"/>
      <c r="F807" s="5"/>
      <c r="L807" s="7"/>
      <c r="N807" s="7"/>
    </row>
    <row r="808" spans="4:14" ht="12.75">
      <c r="D808" s="9"/>
      <c r="F808" s="5"/>
      <c r="L808" s="7"/>
      <c r="N808" s="7"/>
    </row>
    <row r="809" spans="4:14" ht="12.75">
      <c r="D809" s="9"/>
      <c r="F809" s="5"/>
      <c r="L809" s="7"/>
      <c r="N809" s="7"/>
    </row>
    <row r="810" spans="4:14" ht="12.75">
      <c r="D810" s="9"/>
      <c r="F810" s="5"/>
      <c r="L810" s="7"/>
      <c r="N810" s="7"/>
    </row>
    <row r="811" spans="4:14" ht="12.75">
      <c r="D811" s="9"/>
      <c r="F811" s="5"/>
      <c r="L811" s="7"/>
      <c r="N811" s="7"/>
    </row>
    <row r="812" spans="4:14" ht="12.75">
      <c r="D812" s="9"/>
      <c r="F812" s="5"/>
      <c r="L812" s="7"/>
      <c r="N812" s="7"/>
    </row>
    <row r="813" spans="4:14" ht="12.75">
      <c r="D813" s="9"/>
      <c r="F813" s="5"/>
      <c r="L813" s="7"/>
      <c r="N813" s="7"/>
    </row>
    <row r="814" spans="4:14" ht="12.75">
      <c r="D814" s="9"/>
      <c r="F814" s="5"/>
      <c r="L814" s="7"/>
      <c r="N814" s="7"/>
    </row>
    <row r="815" spans="4:14" ht="12.75">
      <c r="D815" s="9"/>
      <c r="F815" s="5"/>
      <c r="L815" s="7"/>
      <c r="N815" s="7"/>
    </row>
    <row r="816" spans="4:14" ht="12.75">
      <c r="D816" s="9"/>
      <c r="F816" s="5"/>
      <c r="L816" s="7"/>
      <c r="N816" s="7"/>
    </row>
    <row r="817" spans="4:14" ht="12.75">
      <c r="D817" s="9"/>
      <c r="F817" s="5"/>
      <c r="L817" s="7"/>
      <c r="N817" s="7"/>
    </row>
    <row r="818" spans="4:14" ht="12.75">
      <c r="D818" s="9"/>
      <c r="F818" s="5"/>
      <c r="L818" s="7"/>
      <c r="N818" s="7"/>
    </row>
    <row r="819" spans="4:14" ht="12.75">
      <c r="D819" s="9"/>
      <c r="F819" s="5"/>
      <c r="L819" s="7"/>
      <c r="N819" s="7"/>
    </row>
    <row r="820" spans="4:14" ht="12.75">
      <c r="D820" s="9"/>
      <c r="F820" s="5"/>
      <c r="L820" s="7"/>
      <c r="N820" s="7"/>
    </row>
    <row r="821" spans="4:14" ht="12.75">
      <c r="D821" s="9"/>
      <c r="F821" s="5"/>
      <c r="L821" s="7"/>
      <c r="N821" s="7"/>
    </row>
    <row r="822" spans="4:14" ht="12.75">
      <c r="D822" s="9"/>
      <c r="F822" s="5"/>
      <c r="L822" s="7"/>
      <c r="N822" s="7"/>
    </row>
    <row r="823" spans="4:14" ht="12.75">
      <c r="D823" s="9"/>
      <c r="F823" s="5"/>
      <c r="L823" s="7"/>
      <c r="N823" s="7"/>
    </row>
    <row r="824" spans="4:14" ht="12.75">
      <c r="D824" s="9"/>
      <c r="F824" s="5"/>
      <c r="L824" s="7"/>
      <c r="N824" s="7"/>
    </row>
    <row r="825" spans="4:14" ht="12.75">
      <c r="D825" s="9"/>
      <c r="F825" s="5"/>
      <c r="L825" s="7"/>
      <c r="N825" s="7"/>
    </row>
    <row r="826" spans="4:14" ht="12.75">
      <c r="D826" s="9"/>
      <c r="F826" s="5"/>
      <c r="L826" s="7"/>
      <c r="N826" s="7"/>
    </row>
    <row r="827" spans="4:14" ht="12.75">
      <c r="D827" s="9"/>
      <c r="F827" s="5"/>
      <c r="L827" s="7"/>
      <c r="N827" s="7"/>
    </row>
    <row r="828" spans="4:14" ht="12.75">
      <c r="D828" s="9"/>
      <c r="F828" s="5"/>
      <c r="L828" s="7"/>
      <c r="N828" s="7"/>
    </row>
    <row r="829" spans="4:14" ht="12.75">
      <c r="D829" s="9"/>
      <c r="F829" s="5"/>
      <c r="L829" s="7"/>
      <c r="N829" s="7"/>
    </row>
    <row r="830" spans="4:14" ht="12.75">
      <c r="D830" s="9"/>
      <c r="F830" s="5"/>
      <c r="L830" s="7"/>
      <c r="N830" s="7"/>
    </row>
    <row r="831" spans="4:14" ht="12.75">
      <c r="D831" s="9"/>
      <c r="F831" s="5"/>
      <c r="L831" s="7"/>
      <c r="N831" s="7"/>
    </row>
    <row r="832" spans="4:14" ht="12.75">
      <c r="D832" s="9"/>
      <c r="F832" s="5"/>
      <c r="L832" s="7"/>
      <c r="N832" s="7"/>
    </row>
    <row r="833" spans="4:14" ht="12.75">
      <c r="D833" s="9"/>
      <c r="F833" s="5"/>
      <c r="L833" s="7"/>
      <c r="N833" s="7"/>
    </row>
    <row r="834" spans="4:14" ht="12.75">
      <c r="D834" s="9"/>
      <c r="F834" s="5"/>
      <c r="L834" s="7"/>
      <c r="N834" s="7"/>
    </row>
    <row r="835" spans="4:14" ht="12.75">
      <c r="D835" s="9"/>
      <c r="F835" s="5"/>
      <c r="L835" s="7"/>
      <c r="N835" s="7"/>
    </row>
    <row r="836" spans="4:14" ht="12.75">
      <c r="D836" s="9"/>
      <c r="F836" s="5"/>
      <c r="L836" s="7"/>
      <c r="N836" s="7"/>
    </row>
    <row r="837" spans="4:14" ht="12.75">
      <c r="D837" s="9"/>
      <c r="F837" s="5"/>
      <c r="L837" s="7"/>
      <c r="N837" s="7"/>
    </row>
    <row r="838" spans="4:14" ht="12.75">
      <c r="D838" s="9"/>
      <c r="F838" s="5"/>
      <c r="L838" s="7"/>
      <c r="N838" s="7"/>
    </row>
    <row r="839" spans="4:14" ht="12.75">
      <c r="D839" s="9"/>
      <c r="F839" s="5"/>
      <c r="L839" s="7"/>
      <c r="N839" s="7"/>
    </row>
    <row r="840" spans="4:14" ht="12.75">
      <c r="D840" s="9"/>
      <c r="F840" s="5"/>
      <c r="L840" s="7"/>
      <c r="N840" s="7"/>
    </row>
    <row r="841" spans="4:14" ht="12.75">
      <c r="D841" s="9"/>
      <c r="F841" s="5"/>
      <c r="L841" s="7"/>
      <c r="N841" s="7"/>
    </row>
    <row r="842" spans="4:14" ht="12.75">
      <c r="D842" s="9"/>
      <c r="F842" s="5"/>
      <c r="L842" s="7"/>
      <c r="N842" s="7"/>
    </row>
    <row r="843" spans="4:14" ht="12.75">
      <c r="D843" s="9"/>
      <c r="F843" s="5"/>
      <c r="L843" s="7"/>
      <c r="N843" s="7"/>
    </row>
    <row r="844" spans="4:14" ht="12.75">
      <c r="D844" s="9"/>
      <c r="F844" s="5"/>
      <c r="L844" s="7"/>
      <c r="N844" s="7"/>
    </row>
    <row r="845" spans="4:14" ht="12.75">
      <c r="D845" s="9"/>
      <c r="F845" s="5"/>
      <c r="L845" s="7"/>
      <c r="N845" s="7"/>
    </row>
    <row r="846" spans="4:14" ht="12.75">
      <c r="D846" s="9"/>
      <c r="F846" s="5"/>
      <c r="L846" s="7"/>
      <c r="N846" s="7"/>
    </row>
    <row r="847" spans="4:14" ht="12.75">
      <c r="D847" s="9"/>
      <c r="F847" s="5"/>
      <c r="L847" s="7"/>
      <c r="N847" s="7"/>
    </row>
    <row r="848" spans="4:14" ht="12.75">
      <c r="D848" s="9"/>
      <c r="F848" s="5"/>
      <c r="L848" s="7"/>
      <c r="N848" s="7"/>
    </row>
    <row r="849" spans="4:14" ht="12.75">
      <c r="D849" s="9"/>
      <c r="F849" s="5"/>
      <c r="L849" s="7"/>
      <c r="N849" s="7"/>
    </row>
    <row r="850" spans="4:14" ht="12.75">
      <c r="D850" s="9"/>
      <c r="F850" s="5"/>
      <c r="L850" s="7"/>
      <c r="N850" s="7"/>
    </row>
    <row r="851" spans="4:14" ht="12.75">
      <c r="D851" s="9"/>
      <c r="F851" s="5"/>
      <c r="L851" s="7"/>
      <c r="N851" s="7"/>
    </row>
    <row r="852" spans="4:14" ht="12.75">
      <c r="D852" s="9"/>
      <c r="F852" s="5"/>
      <c r="L852" s="7"/>
      <c r="N852" s="7"/>
    </row>
    <row r="853" spans="4:14" ht="12.75">
      <c r="D853" s="9"/>
      <c r="F853" s="5"/>
      <c r="L853" s="7"/>
      <c r="N853" s="7"/>
    </row>
    <row r="854" spans="4:14" ht="12.75">
      <c r="D854" s="9"/>
      <c r="F854" s="5"/>
      <c r="L854" s="7"/>
      <c r="N854" s="7"/>
    </row>
    <row r="855" spans="4:14" ht="12.75">
      <c r="D855" s="9"/>
      <c r="F855" s="5"/>
      <c r="L855" s="7"/>
      <c r="N855" s="7"/>
    </row>
    <row r="856" spans="4:14" ht="12.75">
      <c r="D856" s="9"/>
      <c r="F856" s="5"/>
      <c r="L856" s="7"/>
      <c r="N856" s="7"/>
    </row>
    <row r="857" spans="4:14" ht="12.75">
      <c r="D857" s="9"/>
      <c r="F857" s="5"/>
      <c r="L857" s="7"/>
      <c r="N857" s="7"/>
    </row>
    <row r="858" spans="4:14" ht="12.75">
      <c r="D858" s="9"/>
      <c r="F858" s="5"/>
      <c r="L858" s="7"/>
      <c r="N858" s="7"/>
    </row>
    <row r="859" spans="4:14" ht="12.75">
      <c r="D859" s="9"/>
      <c r="F859" s="5"/>
      <c r="L859" s="7"/>
      <c r="N859" s="7"/>
    </row>
    <row r="860" spans="4:14" ht="12.75">
      <c r="D860" s="9"/>
      <c r="F860" s="5"/>
      <c r="L860" s="7"/>
      <c r="N860" s="7"/>
    </row>
    <row r="861" spans="4:14" ht="12.75">
      <c r="D861" s="9"/>
      <c r="F861" s="5"/>
      <c r="L861" s="7"/>
      <c r="N861" s="7"/>
    </row>
    <row r="862" spans="4:14" ht="12.75">
      <c r="D862" s="9"/>
      <c r="F862" s="5"/>
      <c r="L862" s="7"/>
      <c r="N862" s="7"/>
    </row>
    <row r="863" spans="4:14" ht="12.75">
      <c r="D863" s="9"/>
      <c r="F863" s="5"/>
      <c r="L863" s="7"/>
      <c r="N863" s="7"/>
    </row>
    <row r="864" spans="4:14" ht="12.75">
      <c r="D864" s="9"/>
      <c r="F864" s="5"/>
      <c r="L864" s="7"/>
      <c r="N864" s="7"/>
    </row>
    <row r="865" spans="4:14" ht="12.75">
      <c r="D865" s="9"/>
      <c r="F865" s="5"/>
      <c r="L865" s="7"/>
      <c r="N865" s="7"/>
    </row>
    <row r="866" spans="4:14" ht="12.75">
      <c r="D866" s="9"/>
      <c r="F866" s="5"/>
      <c r="L866" s="7"/>
      <c r="N866" s="7"/>
    </row>
    <row r="867" spans="4:14" ht="12.75">
      <c r="D867" s="9"/>
      <c r="F867" s="5"/>
      <c r="L867" s="7"/>
      <c r="N867" s="7"/>
    </row>
    <row r="868" spans="4:14" ht="12.75">
      <c r="D868" s="9"/>
      <c r="F868" s="5"/>
      <c r="L868" s="7"/>
      <c r="N868" s="7"/>
    </row>
    <row r="869" spans="4:14" ht="12.75">
      <c r="D869" s="9"/>
      <c r="F869" s="5"/>
      <c r="L869" s="7"/>
      <c r="N869" s="7"/>
    </row>
    <row r="870" spans="4:14" ht="12.75">
      <c r="D870" s="9"/>
      <c r="F870" s="5"/>
      <c r="L870" s="7"/>
      <c r="N870" s="7"/>
    </row>
    <row r="871" spans="4:14" ht="12.75">
      <c r="D871" s="9"/>
      <c r="F871" s="5"/>
      <c r="L871" s="7"/>
      <c r="N871" s="7"/>
    </row>
    <row r="872" spans="4:14" ht="12.75">
      <c r="D872" s="9"/>
      <c r="F872" s="5"/>
      <c r="L872" s="7"/>
      <c r="N872" s="7"/>
    </row>
    <row r="873" spans="4:14" ht="12.75">
      <c r="D873" s="9"/>
      <c r="F873" s="5"/>
      <c r="L873" s="7"/>
      <c r="N873" s="7"/>
    </row>
    <row r="874" spans="4:14" ht="12.75">
      <c r="D874" s="9"/>
      <c r="F874" s="5"/>
      <c r="L874" s="7"/>
      <c r="N874" s="7"/>
    </row>
    <row r="875" spans="4:14" ht="12.75">
      <c r="D875" s="9"/>
      <c r="F875" s="5"/>
      <c r="L875" s="7"/>
      <c r="N875" s="7"/>
    </row>
    <row r="876" spans="4:14" ht="12.75">
      <c r="D876" s="9"/>
      <c r="F876" s="5"/>
      <c r="L876" s="7"/>
      <c r="N876" s="7"/>
    </row>
    <row r="877" spans="4:14" ht="12.75">
      <c r="D877" s="9"/>
      <c r="F877" s="5"/>
      <c r="L877" s="7"/>
      <c r="N877" s="7"/>
    </row>
    <row r="878" spans="4:14" ht="12.75">
      <c r="D878" s="9"/>
      <c r="F878" s="5"/>
      <c r="L878" s="7"/>
      <c r="N878" s="7"/>
    </row>
    <row r="879" spans="4:14" ht="12.75">
      <c r="D879" s="9"/>
      <c r="F879" s="5"/>
      <c r="L879" s="7"/>
      <c r="N879" s="7"/>
    </row>
    <row r="880" spans="4:14" ht="12.75">
      <c r="D880" s="9"/>
      <c r="F880" s="5"/>
      <c r="L880" s="7"/>
      <c r="N880" s="7"/>
    </row>
    <row r="881" spans="4:18" ht="12.75">
      <c r="D881" s="9"/>
      <c r="F881" s="5"/>
      <c r="L881" s="7"/>
      <c r="N881" s="7"/>
    </row>
    <row r="882" spans="4:18" ht="12.75">
      <c r="D882" s="9"/>
      <c r="F882" s="5"/>
      <c r="L882" s="7"/>
      <c r="N882" s="7"/>
    </row>
    <row r="883" spans="4:18" ht="12.75">
      <c r="D883" s="9"/>
      <c r="F883" s="5"/>
      <c r="L883" s="7"/>
      <c r="N883" s="7"/>
    </row>
    <row r="884" spans="4:18" ht="12.75">
      <c r="D884" s="9"/>
      <c r="F884" s="5"/>
      <c r="L884" s="7"/>
      <c r="N884" s="7"/>
    </row>
    <row r="885" spans="4:18" ht="12.75">
      <c r="D885" s="9"/>
      <c r="F885" s="5"/>
      <c r="L885" s="7"/>
      <c r="N885" s="7"/>
    </row>
    <row r="886" spans="4:18" ht="12.75">
      <c r="D886" s="9"/>
      <c r="F886" s="5"/>
      <c r="L886" s="7"/>
      <c r="N886" s="7"/>
      <c r="R886" t="s">
        <v>354</v>
      </c>
    </row>
    <row r="887" spans="4:18" ht="12.75">
      <c r="D887" s="9"/>
      <c r="F887" s="5"/>
      <c r="L887" s="7"/>
      <c r="N887" s="7"/>
    </row>
    <row r="888" spans="4:18" ht="12.75">
      <c r="D888" s="9"/>
      <c r="F888" s="5"/>
      <c r="L888" s="7"/>
      <c r="N888" s="7"/>
    </row>
    <row r="889" spans="4:18" ht="12.75">
      <c r="D889" s="9"/>
      <c r="F889" s="5"/>
      <c r="L889" s="7"/>
      <c r="N889" s="7"/>
    </row>
    <row r="890" spans="4:18" ht="12.75">
      <c r="D890" s="9"/>
      <c r="F890" s="5"/>
      <c r="L890" s="7"/>
      <c r="N890" s="7"/>
    </row>
    <row r="891" spans="4:18" ht="12.75">
      <c r="D891" s="9"/>
      <c r="F891" s="5"/>
      <c r="L891" s="7"/>
      <c r="N891" s="7" t="str">
        <f t="shared" ref="N891:N954" si="20">IF(H891&gt;0, I891/H891, "")</f>
        <v/>
      </c>
    </row>
    <row r="892" spans="4:18" ht="12.75">
      <c r="D892" s="9"/>
      <c r="F892" s="5"/>
      <c r="L892" s="7"/>
      <c r="N892" s="7" t="str">
        <f t="shared" si="20"/>
        <v/>
      </c>
    </row>
    <row r="893" spans="4:18" ht="12.75">
      <c r="D893" s="9"/>
      <c r="F893" s="5"/>
      <c r="L893" s="7"/>
      <c r="N893" s="7" t="str">
        <f t="shared" si="20"/>
        <v/>
      </c>
    </row>
    <row r="894" spans="4:18" ht="12.75">
      <c r="D894" s="9"/>
      <c r="F894" s="5"/>
      <c r="L894" s="7"/>
      <c r="N894" s="7" t="str">
        <f t="shared" si="20"/>
        <v/>
      </c>
    </row>
    <row r="895" spans="4:18" ht="12.75">
      <c r="D895" s="9"/>
      <c r="F895" s="5"/>
      <c r="L895" s="7"/>
      <c r="N895" s="7" t="str">
        <f t="shared" si="20"/>
        <v/>
      </c>
    </row>
    <row r="896" spans="4:18" ht="12.75">
      <c r="D896" s="9"/>
      <c r="F896" s="5"/>
      <c r="L896" s="7"/>
      <c r="N896" s="7" t="str">
        <f t="shared" si="20"/>
        <v/>
      </c>
    </row>
    <row r="897" spans="4:14" ht="12.75">
      <c r="D897" s="9"/>
      <c r="F897" s="5"/>
      <c r="L897" s="7"/>
      <c r="N897" s="7" t="str">
        <f t="shared" si="20"/>
        <v/>
      </c>
    </row>
    <row r="898" spans="4:14" ht="12.75">
      <c r="D898" s="9"/>
      <c r="F898" s="5"/>
      <c r="L898" s="7"/>
      <c r="N898" s="7" t="str">
        <f t="shared" si="20"/>
        <v/>
      </c>
    </row>
    <row r="899" spans="4:14" ht="12.75">
      <c r="D899" s="9"/>
      <c r="F899" s="5"/>
      <c r="L899" s="7"/>
      <c r="N899" s="7" t="str">
        <f t="shared" si="20"/>
        <v/>
      </c>
    </row>
    <row r="900" spans="4:14" ht="12.75">
      <c r="D900" s="9"/>
      <c r="F900" s="5"/>
      <c r="L900" s="7"/>
      <c r="N900" s="7" t="str">
        <f t="shared" si="20"/>
        <v/>
      </c>
    </row>
    <row r="901" spans="4:14" ht="12.75">
      <c r="D901" s="9"/>
      <c r="F901" s="5"/>
      <c r="L901" s="7"/>
      <c r="N901" s="7" t="str">
        <f t="shared" si="20"/>
        <v/>
      </c>
    </row>
    <row r="902" spans="4:14" ht="12.75">
      <c r="D902" s="9"/>
      <c r="F902" s="5"/>
      <c r="L902" s="7"/>
      <c r="N902" s="7" t="str">
        <f t="shared" si="20"/>
        <v/>
      </c>
    </row>
    <row r="903" spans="4:14" ht="12.75">
      <c r="D903" s="9"/>
      <c r="F903" s="5"/>
      <c r="L903" s="7"/>
      <c r="N903" s="7" t="str">
        <f t="shared" si="20"/>
        <v/>
      </c>
    </row>
    <row r="904" spans="4:14" ht="12.75">
      <c r="D904" s="9"/>
      <c r="F904" s="5"/>
      <c r="L904" s="7"/>
      <c r="N904" s="7" t="str">
        <f t="shared" si="20"/>
        <v/>
      </c>
    </row>
    <row r="905" spans="4:14" ht="12.75">
      <c r="D905" s="9"/>
      <c r="F905" s="5"/>
      <c r="L905" s="7"/>
      <c r="N905" s="7" t="str">
        <f t="shared" si="20"/>
        <v/>
      </c>
    </row>
    <row r="906" spans="4:14" ht="12.75">
      <c r="D906" s="9"/>
      <c r="F906" s="5"/>
      <c r="L906" s="7"/>
      <c r="N906" s="7" t="str">
        <f t="shared" si="20"/>
        <v/>
      </c>
    </row>
    <row r="907" spans="4:14" ht="12.75">
      <c r="D907" s="9"/>
      <c r="F907" s="5"/>
      <c r="L907" s="7"/>
      <c r="N907" s="7" t="str">
        <f t="shared" si="20"/>
        <v/>
      </c>
    </row>
    <row r="908" spans="4:14" ht="12.75">
      <c r="D908" s="9"/>
      <c r="F908" s="5"/>
      <c r="L908" s="7"/>
      <c r="N908" s="7" t="str">
        <f t="shared" si="20"/>
        <v/>
      </c>
    </row>
    <row r="909" spans="4:14" ht="12.75">
      <c r="D909" s="9"/>
      <c r="F909" s="5"/>
      <c r="L909" s="7"/>
      <c r="N909" s="7" t="str">
        <f t="shared" si="20"/>
        <v/>
      </c>
    </row>
    <row r="910" spans="4:14" ht="12.75">
      <c r="D910" s="9"/>
      <c r="F910" s="5"/>
      <c r="L910" s="7"/>
      <c r="N910" s="7" t="str">
        <f t="shared" si="20"/>
        <v/>
      </c>
    </row>
    <row r="911" spans="4:14" ht="12.75">
      <c r="D911" s="9"/>
      <c r="F911" s="5"/>
      <c r="L911" s="7"/>
      <c r="N911" s="7" t="str">
        <f t="shared" si="20"/>
        <v/>
      </c>
    </row>
    <row r="912" spans="4:14" ht="12.75">
      <c r="D912" s="9"/>
      <c r="F912" s="5"/>
      <c r="L912" s="7"/>
      <c r="N912" s="7" t="str">
        <f t="shared" si="20"/>
        <v/>
      </c>
    </row>
    <row r="913" spans="4:14" ht="12.75">
      <c r="D913" s="9"/>
      <c r="F913" s="5"/>
      <c r="L913" s="7"/>
      <c r="N913" s="7" t="str">
        <f t="shared" si="20"/>
        <v/>
      </c>
    </row>
    <row r="914" spans="4:14" ht="12.75">
      <c r="D914" s="9"/>
      <c r="F914" s="5"/>
      <c r="L914" s="7"/>
      <c r="N914" s="7" t="str">
        <f t="shared" si="20"/>
        <v/>
      </c>
    </row>
    <row r="915" spans="4:14" ht="12.75">
      <c r="D915" s="9"/>
      <c r="F915" s="5"/>
      <c r="L915" s="7"/>
      <c r="N915" s="7" t="str">
        <f t="shared" si="20"/>
        <v/>
      </c>
    </row>
    <row r="916" spans="4:14" ht="12.75">
      <c r="D916" s="9"/>
      <c r="F916" s="5"/>
      <c r="L916" s="7"/>
      <c r="N916" s="7" t="str">
        <f t="shared" si="20"/>
        <v/>
      </c>
    </row>
    <row r="917" spans="4:14" ht="12.75">
      <c r="D917" s="9"/>
      <c r="F917" s="5"/>
      <c r="L917" s="7"/>
      <c r="N917" s="7" t="str">
        <f t="shared" si="20"/>
        <v/>
      </c>
    </row>
    <row r="918" spans="4:14" ht="12.75">
      <c r="D918" s="9"/>
      <c r="F918" s="5"/>
      <c r="L918" s="7"/>
      <c r="N918" s="7" t="str">
        <f t="shared" si="20"/>
        <v/>
      </c>
    </row>
    <row r="919" spans="4:14" ht="12.75">
      <c r="D919" s="9"/>
      <c r="F919" s="5"/>
      <c r="L919" s="7"/>
      <c r="N919" s="7" t="str">
        <f t="shared" si="20"/>
        <v/>
      </c>
    </row>
    <row r="920" spans="4:14" ht="12.75">
      <c r="D920" s="9"/>
      <c r="F920" s="5"/>
      <c r="L920" s="7"/>
      <c r="N920" s="7" t="str">
        <f t="shared" si="20"/>
        <v/>
      </c>
    </row>
    <row r="921" spans="4:14" ht="12.75">
      <c r="D921" s="9"/>
      <c r="F921" s="5"/>
      <c r="L921" s="7"/>
      <c r="N921" s="7" t="str">
        <f t="shared" si="20"/>
        <v/>
      </c>
    </row>
    <row r="922" spans="4:14" ht="12.75">
      <c r="D922" s="9"/>
      <c r="F922" s="5"/>
      <c r="L922" s="7"/>
      <c r="N922" s="7" t="str">
        <f t="shared" si="20"/>
        <v/>
      </c>
    </row>
    <row r="923" spans="4:14" ht="12.75">
      <c r="D923" s="9"/>
      <c r="F923" s="5"/>
      <c r="L923" s="7"/>
      <c r="N923" s="7" t="str">
        <f t="shared" si="20"/>
        <v/>
      </c>
    </row>
    <row r="924" spans="4:14" ht="12.75">
      <c r="D924" s="9"/>
      <c r="F924" s="5"/>
      <c r="L924" s="7"/>
      <c r="N924" s="7" t="str">
        <f t="shared" si="20"/>
        <v/>
      </c>
    </row>
    <row r="925" spans="4:14" ht="12.75">
      <c r="D925" s="9"/>
      <c r="F925" s="5"/>
      <c r="L925" s="7"/>
      <c r="N925" s="7" t="str">
        <f t="shared" si="20"/>
        <v/>
      </c>
    </row>
    <row r="926" spans="4:14" ht="12.75">
      <c r="D926" s="9"/>
      <c r="F926" s="5"/>
      <c r="L926" s="7"/>
      <c r="N926" s="7" t="str">
        <f t="shared" si="20"/>
        <v/>
      </c>
    </row>
    <row r="927" spans="4:14" ht="12.75">
      <c r="D927" s="9"/>
      <c r="F927" s="5"/>
      <c r="L927" s="7"/>
      <c r="N927" s="7" t="str">
        <f t="shared" si="20"/>
        <v/>
      </c>
    </row>
    <row r="928" spans="4:14" ht="12.75">
      <c r="D928" s="9"/>
      <c r="F928" s="5"/>
      <c r="L928" s="7"/>
      <c r="N928" s="7" t="str">
        <f t="shared" si="20"/>
        <v/>
      </c>
    </row>
    <row r="929" spans="4:14" ht="12.75">
      <c r="D929" s="9"/>
      <c r="F929" s="5"/>
      <c r="L929" s="7"/>
      <c r="N929" s="7" t="str">
        <f t="shared" si="20"/>
        <v/>
      </c>
    </row>
    <row r="930" spans="4:14" ht="12.75">
      <c r="D930" s="9"/>
      <c r="F930" s="5"/>
      <c r="L930" s="7"/>
      <c r="N930" s="7" t="str">
        <f t="shared" si="20"/>
        <v/>
      </c>
    </row>
    <row r="931" spans="4:14" ht="12.75">
      <c r="D931" s="9"/>
      <c r="F931" s="5"/>
      <c r="L931" s="7"/>
      <c r="N931" s="7" t="str">
        <f t="shared" si="20"/>
        <v/>
      </c>
    </row>
    <row r="932" spans="4:14" ht="12.75">
      <c r="D932" s="9"/>
      <c r="F932" s="5"/>
      <c r="L932" s="7"/>
      <c r="N932" s="7" t="str">
        <f t="shared" si="20"/>
        <v/>
      </c>
    </row>
    <row r="933" spans="4:14" ht="12.75">
      <c r="D933" s="9"/>
      <c r="F933" s="5"/>
      <c r="L933" s="7"/>
      <c r="N933" s="7" t="str">
        <f t="shared" si="20"/>
        <v/>
      </c>
    </row>
    <row r="934" spans="4:14" ht="12.75">
      <c r="D934" s="9"/>
      <c r="F934" s="5"/>
      <c r="L934" s="7"/>
      <c r="N934" s="7" t="str">
        <f t="shared" si="20"/>
        <v/>
      </c>
    </row>
    <row r="935" spans="4:14" ht="12.75">
      <c r="D935" s="9"/>
      <c r="F935" s="5"/>
      <c r="L935" s="7"/>
      <c r="N935" s="7" t="str">
        <f t="shared" si="20"/>
        <v/>
      </c>
    </row>
    <row r="936" spans="4:14" ht="12.75">
      <c r="D936" s="9"/>
      <c r="F936" s="5"/>
      <c r="L936" s="7"/>
      <c r="N936" s="7" t="str">
        <f t="shared" si="20"/>
        <v/>
      </c>
    </row>
    <row r="937" spans="4:14" ht="12.75">
      <c r="D937" s="9"/>
      <c r="F937" s="5"/>
      <c r="L937" s="7"/>
      <c r="N937" s="7" t="str">
        <f t="shared" si="20"/>
        <v/>
      </c>
    </row>
    <row r="938" spans="4:14" ht="12.75">
      <c r="D938" s="9"/>
      <c r="F938" s="5"/>
      <c r="L938" s="7"/>
      <c r="N938" s="7" t="str">
        <f t="shared" si="20"/>
        <v/>
      </c>
    </row>
    <row r="939" spans="4:14" ht="12.75">
      <c r="D939" s="9"/>
      <c r="F939" s="5"/>
      <c r="L939" s="7"/>
      <c r="N939" s="7" t="str">
        <f t="shared" si="20"/>
        <v/>
      </c>
    </row>
    <row r="940" spans="4:14" ht="12.75">
      <c r="D940" s="9"/>
      <c r="F940" s="5"/>
      <c r="L940" s="7"/>
      <c r="N940" s="7" t="str">
        <f t="shared" si="20"/>
        <v/>
      </c>
    </row>
    <row r="941" spans="4:14" ht="12.75">
      <c r="D941" s="9"/>
      <c r="F941" s="5"/>
      <c r="L941" s="7"/>
      <c r="N941" s="7" t="str">
        <f t="shared" si="20"/>
        <v/>
      </c>
    </row>
    <row r="942" spans="4:14" ht="12.75">
      <c r="D942" s="9"/>
      <c r="F942" s="5"/>
      <c r="L942" s="7"/>
      <c r="N942" s="7" t="str">
        <f t="shared" si="20"/>
        <v/>
      </c>
    </row>
    <row r="943" spans="4:14" ht="12.75">
      <c r="D943" s="9"/>
      <c r="F943" s="5"/>
      <c r="L943" s="7"/>
      <c r="N943" s="7" t="str">
        <f t="shared" si="20"/>
        <v/>
      </c>
    </row>
    <row r="944" spans="4:14" ht="12.75">
      <c r="D944" s="9"/>
      <c r="F944" s="5"/>
      <c r="L944" s="7"/>
      <c r="N944" s="7" t="str">
        <f t="shared" si="20"/>
        <v/>
      </c>
    </row>
    <row r="945" spans="4:14" ht="12.75">
      <c r="D945" s="9"/>
      <c r="F945" s="5"/>
      <c r="L945" s="7"/>
      <c r="N945" s="7" t="str">
        <f t="shared" si="20"/>
        <v/>
      </c>
    </row>
    <row r="946" spans="4:14" ht="12.75">
      <c r="D946" s="9"/>
      <c r="F946" s="5"/>
      <c r="L946" s="7"/>
      <c r="N946" s="7" t="str">
        <f t="shared" si="20"/>
        <v/>
      </c>
    </row>
    <row r="947" spans="4:14" ht="12.75">
      <c r="D947" s="9"/>
      <c r="F947" s="5"/>
      <c r="L947" s="7"/>
      <c r="N947" s="7" t="str">
        <f t="shared" si="20"/>
        <v/>
      </c>
    </row>
    <row r="948" spans="4:14" ht="12.75">
      <c r="D948" s="9"/>
      <c r="F948" s="5"/>
      <c r="L948" s="7"/>
      <c r="N948" s="7" t="str">
        <f t="shared" si="20"/>
        <v/>
      </c>
    </row>
    <row r="949" spans="4:14" ht="12.75">
      <c r="D949" s="9"/>
      <c r="F949" s="5"/>
      <c r="L949" s="7"/>
      <c r="N949" s="7" t="str">
        <f t="shared" si="20"/>
        <v/>
      </c>
    </row>
    <row r="950" spans="4:14" ht="12.75">
      <c r="D950" s="9"/>
      <c r="F950" s="5"/>
      <c r="L950" s="7"/>
      <c r="N950" s="7" t="str">
        <f t="shared" si="20"/>
        <v/>
      </c>
    </row>
    <row r="951" spans="4:14" ht="12.75">
      <c r="D951" s="9"/>
      <c r="F951" s="5"/>
      <c r="L951" s="7"/>
      <c r="N951" s="7" t="str">
        <f t="shared" si="20"/>
        <v/>
      </c>
    </row>
    <row r="952" spans="4:14" ht="12.75">
      <c r="D952" s="9"/>
      <c r="F952" s="5"/>
      <c r="L952" s="7"/>
      <c r="N952" s="7" t="str">
        <f t="shared" si="20"/>
        <v/>
      </c>
    </row>
    <row r="953" spans="4:14" ht="12.75">
      <c r="D953" s="9"/>
      <c r="F953" s="5"/>
      <c r="L953" s="7"/>
      <c r="N953" s="7" t="str">
        <f t="shared" si="20"/>
        <v/>
      </c>
    </row>
    <row r="954" spans="4:14" ht="12.75">
      <c r="D954" s="9"/>
      <c r="F954" s="5"/>
      <c r="L954" s="7"/>
      <c r="N954" s="7" t="str">
        <f t="shared" si="20"/>
        <v/>
      </c>
    </row>
    <row r="955" spans="4:14" ht="12.75">
      <c r="D955" s="9"/>
      <c r="F955" s="5"/>
      <c r="L955" s="7"/>
      <c r="N955" s="7" t="str">
        <f t="shared" ref="N955:N1018" si="21">IF(H955&gt;0, I955/H955, "")</f>
        <v/>
      </c>
    </row>
    <row r="956" spans="4:14" ht="12.75">
      <c r="D956" s="9"/>
      <c r="F956" s="5"/>
      <c r="L956" s="7"/>
      <c r="N956" s="7" t="str">
        <f t="shared" si="21"/>
        <v/>
      </c>
    </row>
    <row r="957" spans="4:14" ht="12.75">
      <c r="D957" s="9"/>
      <c r="F957" s="5"/>
      <c r="L957" s="7"/>
      <c r="N957" s="7" t="str">
        <f t="shared" si="21"/>
        <v/>
      </c>
    </row>
    <row r="958" spans="4:14" ht="12.75">
      <c r="D958" s="9"/>
      <c r="F958" s="5"/>
      <c r="L958" s="7"/>
      <c r="N958" s="7" t="str">
        <f t="shared" si="21"/>
        <v/>
      </c>
    </row>
    <row r="959" spans="4:14" ht="12.75">
      <c r="D959" s="9"/>
      <c r="F959" s="5"/>
      <c r="L959" s="7"/>
      <c r="N959" s="7" t="str">
        <f t="shared" si="21"/>
        <v/>
      </c>
    </row>
    <row r="960" spans="4:14" ht="12.75">
      <c r="D960" s="9"/>
      <c r="F960" s="5"/>
      <c r="L960" s="7"/>
      <c r="N960" s="7" t="str">
        <f t="shared" si="21"/>
        <v/>
      </c>
    </row>
    <row r="961" spans="4:14" ht="12.75">
      <c r="D961" s="9"/>
      <c r="F961" s="5"/>
      <c r="L961" s="7"/>
      <c r="N961" s="7" t="str">
        <f t="shared" si="21"/>
        <v/>
      </c>
    </row>
    <row r="962" spans="4:14" ht="12.75">
      <c r="D962" s="9"/>
      <c r="F962" s="5"/>
      <c r="L962" s="7"/>
      <c r="N962" s="7" t="str">
        <f t="shared" si="21"/>
        <v/>
      </c>
    </row>
    <row r="963" spans="4:14" ht="12.75">
      <c r="D963" s="9"/>
      <c r="F963" s="5"/>
      <c r="L963" s="7"/>
      <c r="N963" s="7" t="str">
        <f t="shared" si="21"/>
        <v/>
      </c>
    </row>
    <row r="964" spans="4:14" ht="12.75">
      <c r="D964" s="9"/>
      <c r="F964" s="5"/>
      <c r="L964" s="7"/>
      <c r="N964" s="7" t="str">
        <f t="shared" si="21"/>
        <v/>
      </c>
    </row>
    <row r="965" spans="4:14" ht="12.75">
      <c r="D965" s="9"/>
      <c r="F965" s="5"/>
      <c r="L965" s="7"/>
      <c r="N965" s="7" t="str">
        <f t="shared" si="21"/>
        <v/>
      </c>
    </row>
    <row r="966" spans="4:14" ht="12.75">
      <c r="D966" s="9"/>
      <c r="F966" s="5"/>
      <c r="L966" s="7"/>
      <c r="N966" s="7" t="str">
        <f t="shared" si="21"/>
        <v/>
      </c>
    </row>
    <row r="967" spans="4:14" ht="12.75">
      <c r="D967" s="9"/>
      <c r="F967" s="5"/>
      <c r="L967" s="7"/>
      <c r="N967" s="7" t="str">
        <f t="shared" si="21"/>
        <v/>
      </c>
    </row>
    <row r="968" spans="4:14" ht="12.75">
      <c r="D968" s="9"/>
      <c r="F968" s="5"/>
      <c r="L968" s="7"/>
      <c r="N968" s="7" t="str">
        <f t="shared" si="21"/>
        <v/>
      </c>
    </row>
    <row r="969" spans="4:14" ht="12.75">
      <c r="D969" s="9"/>
      <c r="F969" s="5"/>
      <c r="L969" s="7"/>
      <c r="N969" s="7" t="str">
        <f t="shared" si="21"/>
        <v/>
      </c>
    </row>
    <row r="970" spans="4:14" ht="12.75">
      <c r="D970" s="9"/>
      <c r="F970" s="5"/>
      <c r="L970" s="7"/>
      <c r="N970" s="7" t="str">
        <f t="shared" si="21"/>
        <v/>
      </c>
    </row>
    <row r="971" spans="4:14" ht="12.75">
      <c r="D971" s="9"/>
      <c r="F971" s="5"/>
      <c r="L971" s="7"/>
      <c r="N971" s="7" t="str">
        <f t="shared" si="21"/>
        <v/>
      </c>
    </row>
    <row r="972" spans="4:14" ht="12.75">
      <c r="D972" s="9"/>
      <c r="F972" s="5"/>
      <c r="L972" s="7"/>
      <c r="N972" s="7" t="str">
        <f t="shared" si="21"/>
        <v/>
      </c>
    </row>
    <row r="973" spans="4:14" ht="12.75">
      <c r="D973" s="9"/>
      <c r="F973" s="5"/>
      <c r="L973" s="7"/>
      <c r="N973" s="7" t="str">
        <f t="shared" si="21"/>
        <v/>
      </c>
    </row>
    <row r="974" spans="4:14" ht="12.75">
      <c r="D974" s="9"/>
      <c r="F974" s="5"/>
      <c r="L974" s="7"/>
      <c r="N974" s="7" t="str">
        <f t="shared" si="21"/>
        <v/>
      </c>
    </row>
    <row r="975" spans="4:14" ht="12.75">
      <c r="D975" s="9"/>
      <c r="F975" s="5"/>
      <c r="L975" s="7"/>
      <c r="N975" s="7" t="str">
        <f t="shared" si="21"/>
        <v/>
      </c>
    </row>
    <row r="976" spans="4:14" ht="12.75">
      <c r="D976" s="9"/>
      <c r="F976" s="5"/>
      <c r="L976" s="7"/>
      <c r="N976" s="7" t="str">
        <f t="shared" si="21"/>
        <v/>
      </c>
    </row>
    <row r="977" spans="4:14" ht="12.75">
      <c r="D977" s="9"/>
      <c r="F977" s="5"/>
      <c r="L977" s="7"/>
      <c r="N977" s="7" t="str">
        <f t="shared" si="21"/>
        <v/>
      </c>
    </row>
    <row r="978" spans="4:14" ht="12.75">
      <c r="D978" s="9"/>
      <c r="F978" s="5"/>
      <c r="L978" s="7"/>
      <c r="N978" s="7" t="str">
        <f t="shared" si="21"/>
        <v/>
      </c>
    </row>
    <row r="979" spans="4:14" ht="12.75">
      <c r="D979" s="9"/>
      <c r="F979" s="5"/>
      <c r="L979" s="7"/>
      <c r="N979" s="7" t="str">
        <f t="shared" si="21"/>
        <v/>
      </c>
    </row>
    <row r="980" spans="4:14" ht="12.75">
      <c r="D980" s="9"/>
      <c r="F980" s="5"/>
      <c r="L980" s="7"/>
      <c r="N980" s="7" t="str">
        <f t="shared" si="21"/>
        <v/>
      </c>
    </row>
    <row r="981" spans="4:14" ht="12.75">
      <c r="D981" s="9"/>
      <c r="F981" s="5"/>
      <c r="L981" s="7"/>
      <c r="N981" s="7" t="str">
        <f t="shared" si="21"/>
        <v/>
      </c>
    </row>
    <row r="982" spans="4:14" ht="12.75">
      <c r="D982" s="9"/>
      <c r="F982" s="5"/>
      <c r="L982" s="7"/>
      <c r="N982" s="7" t="str">
        <f t="shared" si="21"/>
        <v/>
      </c>
    </row>
    <row r="983" spans="4:14" ht="12.75">
      <c r="D983" s="9"/>
      <c r="F983" s="5"/>
      <c r="L983" s="7"/>
      <c r="N983" s="7" t="str">
        <f t="shared" si="21"/>
        <v/>
      </c>
    </row>
    <row r="984" spans="4:14" ht="12.75">
      <c r="D984" s="9"/>
      <c r="F984" s="5"/>
      <c r="L984" s="7"/>
      <c r="N984" s="7" t="str">
        <f t="shared" si="21"/>
        <v/>
      </c>
    </row>
    <row r="985" spans="4:14" ht="12.75">
      <c r="D985" s="9"/>
      <c r="F985" s="5"/>
      <c r="L985" s="7"/>
      <c r="N985" s="7" t="str">
        <f t="shared" si="21"/>
        <v/>
      </c>
    </row>
    <row r="986" spans="4:14" ht="12.75">
      <c r="D986" s="9"/>
      <c r="F986" s="5"/>
      <c r="L986" s="7"/>
      <c r="N986" s="7" t="str">
        <f t="shared" si="21"/>
        <v/>
      </c>
    </row>
    <row r="987" spans="4:14" ht="12.75">
      <c r="D987" s="9"/>
      <c r="F987" s="5"/>
      <c r="L987" s="7"/>
      <c r="N987" s="7" t="str">
        <f t="shared" si="21"/>
        <v/>
      </c>
    </row>
    <row r="988" spans="4:14" ht="12.75">
      <c r="D988" s="9"/>
      <c r="F988" s="5"/>
      <c r="L988" s="7"/>
      <c r="N988" s="7" t="str">
        <f t="shared" si="21"/>
        <v/>
      </c>
    </row>
    <row r="989" spans="4:14" ht="12.75">
      <c r="D989" s="9"/>
      <c r="F989" s="5"/>
      <c r="L989" s="7"/>
      <c r="N989" s="7" t="str">
        <f t="shared" si="21"/>
        <v/>
      </c>
    </row>
    <row r="990" spans="4:14" ht="12.75">
      <c r="D990" s="9"/>
      <c r="F990" s="5"/>
      <c r="L990" s="7"/>
      <c r="N990" s="7" t="str">
        <f t="shared" si="21"/>
        <v/>
      </c>
    </row>
    <row r="991" spans="4:14" ht="12.75">
      <c r="D991" s="9"/>
      <c r="F991" s="5"/>
      <c r="L991" s="7"/>
      <c r="N991" s="7" t="str">
        <f t="shared" si="21"/>
        <v/>
      </c>
    </row>
    <row r="992" spans="4:14" ht="12.75">
      <c r="D992" s="9"/>
      <c r="F992" s="5"/>
      <c r="L992" s="7"/>
      <c r="N992" s="7" t="str">
        <f t="shared" si="21"/>
        <v/>
      </c>
    </row>
    <row r="993" spans="4:14" ht="12.75">
      <c r="D993" s="9"/>
      <c r="F993" s="5"/>
      <c r="L993" s="7"/>
      <c r="N993" s="7" t="str">
        <f t="shared" si="21"/>
        <v/>
      </c>
    </row>
    <row r="994" spans="4:14" ht="12.75">
      <c r="D994" s="9"/>
      <c r="F994" s="5"/>
      <c r="L994" s="7"/>
      <c r="N994" s="7" t="str">
        <f t="shared" si="21"/>
        <v/>
      </c>
    </row>
    <row r="995" spans="4:14" ht="12.75">
      <c r="D995" s="9"/>
      <c r="F995" s="5"/>
      <c r="L995" s="7"/>
      <c r="N995" s="7" t="str">
        <f t="shared" si="21"/>
        <v/>
      </c>
    </row>
    <row r="996" spans="4:14" ht="12.75">
      <c r="D996" s="9"/>
      <c r="F996" s="5"/>
      <c r="L996" s="7"/>
      <c r="N996" s="7" t="str">
        <f t="shared" si="21"/>
        <v/>
      </c>
    </row>
    <row r="997" spans="4:14" ht="12.75">
      <c r="D997" s="9"/>
      <c r="F997" s="5"/>
      <c r="L997" s="7"/>
      <c r="N997" s="7" t="str">
        <f t="shared" si="21"/>
        <v/>
      </c>
    </row>
    <row r="998" spans="4:14" ht="12.75">
      <c r="D998" s="9"/>
      <c r="F998" s="5"/>
      <c r="L998" s="7"/>
      <c r="N998" s="7" t="str">
        <f t="shared" si="21"/>
        <v/>
      </c>
    </row>
    <row r="999" spans="4:14" ht="12.75">
      <c r="D999" s="9"/>
      <c r="F999" s="5"/>
      <c r="L999" s="7"/>
      <c r="N999" s="7" t="str">
        <f t="shared" si="21"/>
        <v/>
      </c>
    </row>
    <row r="1000" spans="4:14" ht="12.75">
      <c r="D1000" s="9"/>
      <c r="F1000" s="5"/>
      <c r="L1000" s="7"/>
      <c r="N1000" s="7" t="str">
        <f t="shared" si="21"/>
        <v/>
      </c>
    </row>
    <row r="1001" spans="4:14" ht="12.75">
      <c r="D1001" s="9"/>
      <c r="F1001" s="5"/>
      <c r="L1001" s="7"/>
      <c r="N1001" s="7" t="str">
        <f t="shared" si="21"/>
        <v/>
      </c>
    </row>
    <row r="1002" spans="4:14" ht="12.75">
      <c r="D1002" s="9"/>
      <c r="F1002" s="5"/>
      <c r="L1002" s="7"/>
      <c r="N1002" s="7" t="str">
        <f t="shared" si="21"/>
        <v/>
      </c>
    </row>
    <row r="1003" spans="4:14" ht="12.75">
      <c r="D1003" s="9"/>
      <c r="F1003" s="5"/>
      <c r="L1003" s="7"/>
      <c r="N1003" s="7" t="str">
        <f t="shared" si="21"/>
        <v/>
      </c>
    </row>
    <row r="1004" spans="4:14" ht="12.75">
      <c r="D1004" s="9"/>
      <c r="F1004" s="5"/>
      <c r="L1004" s="7"/>
      <c r="N1004" s="7" t="str">
        <f t="shared" si="21"/>
        <v/>
      </c>
    </row>
    <row r="1005" spans="4:14" ht="12.75">
      <c r="D1005" s="9"/>
      <c r="F1005" s="5"/>
      <c r="L1005" s="7"/>
      <c r="N1005" s="7" t="str">
        <f t="shared" si="21"/>
        <v/>
      </c>
    </row>
    <row r="1006" spans="4:14" ht="12.75">
      <c r="D1006" s="9"/>
      <c r="F1006" s="5"/>
      <c r="L1006" s="7"/>
      <c r="N1006" s="7" t="str">
        <f t="shared" si="21"/>
        <v/>
      </c>
    </row>
    <row r="1007" spans="4:14" ht="12.75">
      <c r="D1007" s="9"/>
      <c r="F1007" s="5"/>
      <c r="L1007" s="7"/>
      <c r="N1007" s="7" t="str">
        <f t="shared" si="21"/>
        <v/>
      </c>
    </row>
    <row r="1008" spans="4:14" ht="12.75">
      <c r="D1008" s="9"/>
      <c r="F1008" s="5"/>
      <c r="L1008" s="7"/>
      <c r="N1008" s="7" t="str">
        <f t="shared" si="21"/>
        <v/>
      </c>
    </row>
    <row r="1009" spans="4:14" ht="12.75">
      <c r="D1009" s="9"/>
      <c r="F1009" s="5"/>
      <c r="L1009" s="7"/>
      <c r="N1009" s="7" t="str">
        <f t="shared" si="21"/>
        <v/>
      </c>
    </row>
    <row r="1010" spans="4:14" ht="12.75">
      <c r="D1010" s="9"/>
      <c r="F1010" s="5"/>
      <c r="L1010" s="7"/>
      <c r="N1010" s="7" t="str">
        <f t="shared" si="21"/>
        <v/>
      </c>
    </row>
    <row r="1011" spans="4:14" ht="12.75">
      <c r="D1011" s="9"/>
      <c r="F1011" s="5"/>
      <c r="L1011" s="7"/>
      <c r="N1011" s="7" t="str">
        <f t="shared" si="21"/>
        <v/>
      </c>
    </row>
    <row r="1012" spans="4:14" ht="12.75">
      <c r="D1012" s="9"/>
      <c r="F1012" s="5"/>
      <c r="L1012" s="7"/>
      <c r="N1012" s="7" t="str">
        <f t="shared" si="21"/>
        <v/>
      </c>
    </row>
    <row r="1013" spans="4:14" ht="12.75">
      <c r="D1013" s="9"/>
      <c r="F1013" s="5"/>
      <c r="L1013" s="7"/>
      <c r="N1013" s="7" t="str">
        <f t="shared" si="21"/>
        <v/>
      </c>
    </row>
    <row r="1014" spans="4:14" ht="12.75">
      <c r="D1014" s="9"/>
      <c r="F1014" s="5"/>
      <c r="L1014" s="7"/>
      <c r="N1014" s="7" t="str">
        <f t="shared" si="21"/>
        <v/>
      </c>
    </row>
    <row r="1015" spans="4:14" ht="12.75">
      <c r="D1015" s="9"/>
      <c r="F1015" s="5"/>
      <c r="L1015" s="7"/>
      <c r="N1015" s="7" t="str">
        <f t="shared" si="21"/>
        <v/>
      </c>
    </row>
    <row r="1016" spans="4:14" ht="12.75">
      <c r="D1016" s="9"/>
      <c r="F1016" s="5"/>
      <c r="L1016" s="7"/>
      <c r="N1016" s="7" t="str">
        <f t="shared" si="21"/>
        <v/>
      </c>
    </row>
    <row r="1017" spans="4:14" ht="12.75">
      <c r="D1017" s="9"/>
      <c r="F1017" s="5"/>
      <c r="L1017" s="7"/>
      <c r="N1017" s="7" t="str">
        <f t="shared" si="21"/>
        <v/>
      </c>
    </row>
    <row r="1018" spans="4:14" ht="12.75">
      <c r="D1018" s="9"/>
      <c r="F1018" s="5"/>
      <c r="L1018" s="7"/>
      <c r="N1018" s="7" t="str">
        <f t="shared" si="21"/>
        <v/>
      </c>
    </row>
    <row r="1019" spans="4:14" ht="12.75">
      <c r="D1019" s="9"/>
      <c r="F1019" s="5"/>
      <c r="L1019" s="7"/>
      <c r="N1019" s="7" t="str">
        <f t="shared" ref="N1019:N1082" si="22">IF(H1019&gt;0, I1019/H1019, "")</f>
        <v/>
      </c>
    </row>
    <row r="1020" spans="4:14" ht="12.75">
      <c r="D1020" s="9"/>
      <c r="F1020" s="5"/>
      <c r="L1020" s="7"/>
      <c r="N1020" s="7" t="str">
        <f t="shared" si="22"/>
        <v/>
      </c>
    </row>
    <row r="1021" spans="4:14" ht="12.75">
      <c r="D1021" s="9"/>
      <c r="F1021" s="5"/>
      <c r="L1021" s="7"/>
      <c r="N1021" s="7" t="str">
        <f t="shared" si="22"/>
        <v/>
      </c>
    </row>
    <row r="1022" spans="4:14" ht="12.75">
      <c r="D1022" s="9"/>
      <c r="F1022" s="5"/>
      <c r="L1022" s="7"/>
      <c r="N1022" s="7" t="str">
        <f t="shared" si="22"/>
        <v/>
      </c>
    </row>
    <row r="1023" spans="4:14" ht="12.75">
      <c r="D1023" s="9"/>
      <c r="F1023" s="5"/>
      <c r="L1023" s="7"/>
      <c r="N1023" s="7" t="str">
        <f t="shared" si="22"/>
        <v/>
      </c>
    </row>
    <row r="1024" spans="4:14" ht="12.75">
      <c r="D1024" s="9"/>
      <c r="F1024" s="5"/>
      <c r="L1024" s="7"/>
      <c r="N1024" s="7" t="str">
        <f t="shared" si="22"/>
        <v/>
      </c>
    </row>
    <row r="1025" spans="4:14" ht="12.75">
      <c r="D1025" s="9"/>
      <c r="F1025" s="5"/>
      <c r="L1025" s="7"/>
      <c r="N1025" s="7" t="str">
        <f t="shared" si="22"/>
        <v/>
      </c>
    </row>
    <row r="1026" spans="4:14" ht="12.75">
      <c r="D1026" s="9"/>
      <c r="F1026" s="5"/>
      <c r="L1026" s="7"/>
      <c r="N1026" s="7" t="str">
        <f t="shared" si="22"/>
        <v/>
      </c>
    </row>
    <row r="1027" spans="4:14" ht="12.75">
      <c r="D1027" s="9"/>
      <c r="F1027" s="5"/>
      <c r="L1027" s="7"/>
      <c r="N1027" s="7" t="str">
        <f t="shared" si="22"/>
        <v/>
      </c>
    </row>
    <row r="1028" spans="4:14" ht="12.75">
      <c r="D1028" s="9"/>
      <c r="F1028" s="5"/>
      <c r="L1028" s="7"/>
      <c r="N1028" s="7" t="str">
        <f t="shared" si="22"/>
        <v/>
      </c>
    </row>
    <row r="1029" spans="4:14" ht="12.75">
      <c r="D1029" s="9"/>
      <c r="F1029" s="5"/>
      <c r="L1029" s="7"/>
      <c r="N1029" s="7" t="str">
        <f t="shared" si="22"/>
        <v/>
      </c>
    </row>
    <row r="1030" spans="4:14" ht="12.75">
      <c r="D1030" s="9"/>
      <c r="F1030" s="5"/>
      <c r="L1030" s="7"/>
      <c r="N1030" s="7" t="str">
        <f t="shared" si="22"/>
        <v/>
      </c>
    </row>
    <row r="1031" spans="4:14" ht="12.75">
      <c r="D1031" s="9"/>
      <c r="F1031" s="5"/>
      <c r="L1031" s="7"/>
      <c r="N1031" s="7" t="str">
        <f t="shared" si="22"/>
        <v/>
      </c>
    </row>
    <row r="1032" spans="4:14" ht="12.75">
      <c r="D1032" s="9"/>
      <c r="F1032" s="5"/>
      <c r="L1032" s="7"/>
      <c r="N1032" s="7" t="str">
        <f t="shared" si="22"/>
        <v/>
      </c>
    </row>
    <row r="1033" spans="4:14" ht="12.75">
      <c r="D1033" s="9"/>
      <c r="F1033" s="5"/>
      <c r="L1033" s="7"/>
      <c r="N1033" s="7" t="str">
        <f t="shared" si="22"/>
        <v/>
      </c>
    </row>
    <row r="1034" spans="4:14" ht="12.75">
      <c r="D1034" s="9"/>
      <c r="F1034" s="5"/>
      <c r="L1034" s="7"/>
      <c r="N1034" s="7" t="str">
        <f t="shared" si="22"/>
        <v/>
      </c>
    </row>
    <row r="1035" spans="4:14" ht="12.75">
      <c r="D1035" s="9"/>
      <c r="F1035" s="5"/>
      <c r="L1035" s="7"/>
      <c r="N1035" s="7" t="str">
        <f t="shared" si="22"/>
        <v/>
      </c>
    </row>
    <row r="1036" spans="4:14" ht="12.75">
      <c r="D1036" s="9"/>
      <c r="F1036" s="5"/>
      <c r="L1036" s="7"/>
      <c r="N1036" s="7" t="str">
        <f t="shared" si="22"/>
        <v/>
      </c>
    </row>
    <row r="1037" spans="4:14" ht="12.75">
      <c r="D1037" s="9"/>
      <c r="F1037" s="5"/>
      <c r="L1037" s="7"/>
      <c r="N1037" s="7" t="str">
        <f t="shared" si="22"/>
        <v/>
      </c>
    </row>
    <row r="1038" spans="4:14" ht="12.75">
      <c r="D1038" s="9"/>
      <c r="F1038" s="5"/>
      <c r="L1038" s="7"/>
      <c r="N1038" s="7" t="str">
        <f t="shared" si="22"/>
        <v/>
      </c>
    </row>
    <row r="1039" spans="4:14" ht="12.75">
      <c r="D1039" s="9"/>
      <c r="F1039" s="5"/>
      <c r="L1039" s="7"/>
      <c r="N1039" s="7" t="str">
        <f t="shared" si="22"/>
        <v/>
      </c>
    </row>
    <row r="1040" spans="4:14" ht="12.75">
      <c r="D1040" s="9"/>
      <c r="F1040" s="5"/>
      <c r="L1040" s="7"/>
      <c r="N1040" s="7" t="str">
        <f t="shared" si="22"/>
        <v/>
      </c>
    </row>
    <row r="1041" spans="4:14" ht="12.75">
      <c r="D1041" s="9"/>
      <c r="F1041" s="5"/>
      <c r="L1041" s="7"/>
      <c r="N1041" s="7" t="str">
        <f t="shared" si="22"/>
        <v/>
      </c>
    </row>
    <row r="1042" spans="4:14" ht="12.75">
      <c r="D1042" s="9"/>
      <c r="F1042" s="5"/>
      <c r="L1042" s="7"/>
      <c r="N1042" s="7" t="str">
        <f t="shared" si="22"/>
        <v/>
      </c>
    </row>
    <row r="1043" spans="4:14" ht="12.75">
      <c r="D1043" s="9"/>
      <c r="F1043" s="5"/>
      <c r="L1043" s="7"/>
      <c r="N1043" s="7" t="str">
        <f t="shared" si="22"/>
        <v/>
      </c>
    </row>
    <row r="1044" spans="4:14" ht="12.75">
      <c r="D1044" s="9"/>
      <c r="F1044" s="5"/>
      <c r="L1044" s="7"/>
      <c r="N1044" s="7" t="str">
        <f t="shared" si="22"/>
        <v/>
      </c>
    </row>
    <row r="1045" spans="4:14" ht="12.75">
      <c r="D1045" s="9"/>
      <c r="F1045" s="5"/>
      <c r="L1045" s="7"/>
      <c r="N1045" s="7" t="str">
        <f t="shared" si="22"/>
        <v/>
      </c>
    </row>
    <row r="1046" spans="4:14" ht="12.75">
      <c r="D1046" s="9"/>
      <c r="F1046" s="5"/>
      <c r="L1046" s="7"/>
      <c r="N1046" s="7" t="str">
        <f t="shared" si="22"/>
        <v/>
      </c>
    </row>
    <row r="1047" spans="4:14" ht="12.75">
      <c r="D1047" s="9"/>
      <c r="F1047" s="5"/>
      <c r="L1047" s="7"/>
      <c r="N1047" s="7" t="str">
        <f t="shared" si="22"/>
        <v/>
      </c>
    </row>
    <row r="1048" spans="4:14" ht="12.75">
      <c r="D1048" s="9"/>
      <c r="F1048" s="5"/>
      <c r="L1048" s="7"/>
      <c r="N1048" s="7" t="str">
        <f t="shared" si="22"/>
        <v/>
      </c>
    </row>
    <row r="1049" spans="4:14" ht="12.75">
      <c r="D1049" s="9"/>
      <c r="F1049" s="5"/>
      <c r="L1049" s="7"/>
      <c r="N1049" s="7" t="str">
        <f t="shared" si="22"/>
        <v/>
      </c>
    </row>
    <row r="1050" spans="4:14" ht="12.75">
      <c r="D1050" s="9"/>
      <c r="F1050" s="5"/>
      <c r="L1050" s="7"/>
      <c r="N1050" s="7" t="str">
        <f t="shared" si="22"/>
        <v/>
      </c>
    </row>
    <row r="1051" spans="4:14" ht="12.75">
      <c r="D1051" s="9"/>
      <c r="F1051" s="5"/>
      <c r="L1051" s="7"/>
      <c r="N1051" s="7" t="str">
        <f t="shared" si="22"/>
        <v/>
      </c>
    </row>
    <row r="1052" spans="4:14" ht="12.75">
      <c r="D1052" s="9"/>
      <c r="F1052" s="5"/>
      <c r="L1052" s="7"/>
      <c r="N1052" s="7" t="str">
        <f t="shared" si="22"/>
        <v/>
      </c>
    </row>
    <row r="1053" spans="4:14" ht="12.75">
      <c r="D1053" s="9"/>
      <c r="F1053" s="5"/>
      <c r="L1053" s="7"/>
      <c r="N1053" s="7" t="str">
        <f t="shared" si="22"/>
        <v/>
      </c>
    </row>
    <row r="1054" spans="4:14" ht="12.75">
      <c r="D1054" s="9"/>
      <c r="F1054" s="5"/>
      <c r="L1054" s="7"/>
      <c r="N1054" s="7" t="str">
        <f t="shared" si="22"/>
        <v/>
      </c>
    </row>
    <row r="1055" spans="4:14" ht="12.75">
      <c r="D1055" s="9"/>
      <c r="F1055" s="5"/>
      <c r="L1055" s="7"/>
      <c r="N1055" s="7" t="str">
        <f t="shared" si="22"/>
        <v/>
      </c>
    </row>
    <row r="1056" spans="4:14" ht="12.75">
      <c r="D1056" s="9"/>
      <c r="F1056" s="5"/>
      <c r="L1056" s="7"/>
      <c r="N1056" s="7" t="str">
        <f t="shared" si="22"/>
        <v/>
      </c>
    </row>
    <row r="1057" spans="4:14" ht="12.75">
      <c r="D1057" s="9"/>
      <c r="F1057" s="5"/>
      <c r="L1057" s="7"/>
      <c r="N1057" s="7" t="str">
        <f t="shared" si="22"/>
        <v/>
      </c>
    </row>
    <row r="1058" spans="4:14" ht="12.75">
      <c r="D1058" s="9"/>
      <c r="F1058" s="5"/>
      <c r="L1058" s="7"/>
      <c r="N1058" s="7" t="str">
        <f t="shared" si="22"/>
        <v/>
      </c>
    </row>
    <row r="1059" spans="4:14" ht="12.75">
      <c r="D1059" s="9"/>
      <c r="F1059" s="5"/>
      <c r="L1059" s="7"/>
      <c r="N1059" s="7" t="str">
        <f t="shared" si="22"/>
        <v/>
      </c>
    </row>
    <row r="1060" spans="4:14" ht="12.75">
      <c r="D1060" s="9"/>
      <c r="F1060" s="5"/>
      <c r="L1060" s="7"/>
      <c r="N1060" s="7" t="str">
        <f t="shared" si="22"/>
        <v/>
      </c>
    </row>
    <row r="1061" spans="4:14" ht="12.75">
      <c r="D1061" s="9"/>
      <c r="F1061" s="5"/>
      <c r="L1061" s="7"/>
      <c r="N1061" s="7" t="str">
        <f t="shared" si="22"/>
        <v/>
      </c>
    </row>
    <row r="1062" spans="4:14" ht="12.75">
      <c r="D1062" s="9"/>
      <c r="F1062" s="5"/>
      <c r="L1062" s="7"/>
      <c r="N1062" s="7" t="str">
        <f t="shared" si="22"/>
        <v/>
      </c>
    </row>
    <row r="1063" spans="4:14" ht="12.75">
      <c r="D1063" s="9"/>
      <c r="F1063" s="5"/>
      <c r="L1063" s="7"/>
      <c r="N1063" s="7" t="str">
        <f t="shared" si="22"/>
        <v/>
      </c>
    </row>
    <row r="1064" spans="4:14" ht="12.75">
      <c r="D1064" s="9"/>
      <c r="F1064" s="5"/>
      <c r="L1064" s="7"/>
      <c r="N1064" s="7" t="str">
        <f t="shared" si="22"/>
        <v/>
      </c>
    </row>
    <row r="1065" spans="4:14" ht="12.75">
      <c r="D1065" s="9"/>
      <c r="F1065" s="5"/>
      <c r="L1065" s="7"/>
      <c r="N1065" s="7" t="str">
        <f t="shared" si="22"/>
        <v/>
      </c>
    </row>
    <row r="1066" spans="4:14" ht="12.75">
      <c r="D1066" s="9"/>
      <c r="F1066" s="5"/>
      <c r="L1066" s="7"/>
      <c r="N1066" s="7" t="str">
        <f t="shared" si="22"/>
        <v/>
      </c>
    </row>
    <row r="1067" spans="4:14" ht="12.75">
      <c r="D1067" s="9"/>
      <c r="F1067" s="5"/>
      <c r="L1067" s="7"/>
      <c r="N1067" s="7" t="str">
        <f t="shared" si="22"/>
        <v/>
      </c>
    </row>
    <row r="1068" spans="4:14" ht="12.75">
      <c r="D1068" s="9"/>
      <c r="F1068" s="5"/>
      <c r="L1068" s="7"/>
      <c r="N1068" s="7" t="str">
        <f t="shared" si="22"/>
        <v/>
      </c>
    </row>
    <row r="1069" spans="4:14" ht="12.75">
      <c r="D1069" s="9"/>
      <c r="F1069" s="5"/>
      <c r="L1069" s="7"/>
      <c r="N1069" s="7" t="str">
        <f t="shared" si="22"/>
        <v/>
      </c>
    </row>
    <row r="1070" spans="4:14" ht="12.75">
      <c r="D1070" s="9"/>
      <c r="F1070" s="5"/>
      <c r="L1070" s="7"/>
      <c r="N1070" s="7" t="str">
        <f t="shared" si="22"/>
        <v/>
      </c>
    </row>
    <row r="1071" spans="4:14" ht="12.75">
      <c r="D1071" s="9"/>
      <c r="F1071" s="5"/>
      <c r="L1071" s="7"/>
      <c r="N1071" s="7" t="str">
        <f t="shared" si="22"/>
        <v/>
      </c>
    </row>
    <row r="1072" spans="4:14" ht="12.75">
      <c r="D1072" s="9"/>
      <c r="F1072" s="5"/>
      <c r="L1072" s="7"/>
      <c r="N1072" s="7" t="str">
        <f t="shared" si="22"/>
        <v/>
      </c>
    </row>
    <row r="1073" spans="4:14" ht="12.75">
      <c r="D1073" s="9"/>
      <c r="F1073" s="5"/>
      <c r="L1073" s="7"/>
      <c r="N1073" s="7" t="str">
        <f t="shared" si="22"/>
        <v/>
      </c>
    </row>
    <row r="1074" spans="4:14" ht="12.75">
      <c r="D1074" s="9"/>
      <c r="F1074" s="5"/>
      <c r="L1074" s="7"/>
      <c r="N1074" s="7" t="str">
        <f t="shared" si="22"/>
        <v/>
      </c>
    </row>
    <row r="1075" spans="4:14" ht="12.75">
      <c r="D1075" s="9"/>
      <c r="F1075" s="5"/>
      <c r="L1075" s="7"/>
      <c r="N1075" s="7" t="str">
        <f t="shared" si="22"/>
        <v/>
      </c>
    </row>
    <row r="1076" spans="4:14" ht="12.75">
      <c r="D1076" s="9"/>
      <c r="F1076" s="5"/>
      <c r="L1076" s="7"/>
      <c r="N1076" s="7" t="str">
        <f t="shared" si="22"/>
        <v/>
      </c>
    </row>
    <row r="1077" spans="4:14" ht="12.75">
      <c r="D1077" s="9"/>
      <c r="F1077" s="5"/>
      <c r="L1077" s="7"/>
      <c r="N1077" s="7" t="str">
        <f t="shared" si="22"/>
        <v/>
      </c>
    </row>
    <row r="1078" spans="4:14" ht="12.75">
      <c r="D1078" s="9"/>
      <c r="F1078" s="5"/>
      <c r="L1078" s="7"/>
      <c r="N1078" s="7" t="str">
        <f t="shared" si="22"/>
        <v/>
      </c>
    </row>
    <row r="1079" spans="4:14" ht="12.75">
      <c r="D1079" s="9"/>
      <c r="F1079" s="5"/>
      <c r="L1079" s="7"/>
      <c r="N1079" s="7" t="str">
        <f t="shared" si="22"/>
        <v/>
      </c>
    </row>
    <row r="1080" spans="4:14" ht="12.75">
      <c r="D1080" s="9"/>
      <c r="F1080" s="5"/>
      <c r="L1080" s="7"/>
      <c r="N1080" s="7" t="str">
        <f t="shared" si="22"/>
        <v/>
      </c>
    </row>
    <row r="1081" spans="4:14" ht="12.75">
      <c r="D1081" s="9"/>
      <c r="F1081" s="5"/>
      <c r="L1081" s="7"/>
      <c r="N1081" s="7" t="str">
        <f t="shared" si="22"/>
        <v/>
      </c>
    </row>
    <row r="1082" spans="4:14" ht="12.75">
      <c r="D1082" s="9"/>
      <c r="F1082" s="5"/>
      <c r="L1082" s="7"/>
      <c r="N1082" s="7" t="str">
        <f t="shared" si="22"/>
        <v/>
      </c>
    </row>
    <row r="1083" spans="4:14" ht="12.75">
      <c r="D1083" s="9"/>
      <c r="F1083" s="5"/>
      <c r="L1083" s="7"/>
      <c r="N1083" s="7" t="str">
        <f t="shared" ref="N1083:N1146" si="23">IF(H1083&gt;0, I1083/H1083, "")</f>
        <v/>
      </c>
    </row>
    <row r="1084" spans="4:14" ht="12.75">
      <c r="D1084" s="9"/>
      <c r="F1084" s="5"/>
      <c r="L1084" s="7"/>
      <c r="N1084" s="7" t="str">
        <f t="shared" si="23"/>
        <v/>
      </c>
    </row>
    <row r="1085" spans="4:14" ht="12.75">
      <c r="D1085" s="9"/>
      <c r="F1085" s="5"/>
      <c r="L1085" s="7"/>
      <c r="N1085" s="7" t="str">
        <f t="shared" si="23"/>
        <v/>
      </c>
    </row>
    <row r="1086" spans="4:14" ht="12.75">
      <c r="D1086" s="9"/>
      <c r="F1086" s="5"/>
      <c r="L1086" s="7"/>
      <c r="N1086" s="7" t="str">
        <f t="shared" si="23"/>
        <v/>
      </c>
    </row>
    <row r="1087" spans="4:14" ht="12.75">
      <c r="D1087" s="9"/>
      <c r="F1087" s="5"/>
      <c r="L1087" s="7"/>
      <c r="N1087" s="7" t="str">
        <f t="shared" si="23"/>
        <v/>
      </c>
    </row>
    <row r="1088" spans="4:14" ht="12.75">
      <c r="D1088" s="9"/>
      <c r="F1088" s="5"/>
      <c r="L1088" s="7"/>
      <c r="N1088" s="7" t="str">
        <f t="shared" si="23"/>
        <v/>
      </c>
    </row>
    <row r="1089" spans="4:14" ht="12.75">
      <c r="D1089" s="9"/>
      <c r="F1089" s="5"/>
      <c r="L1089" s="7"/>
      <c r="N1089" s="7" t="str">
        <f t="shared" si="23"/>
        <v/>
      </c>
    </row>
    <row r="1090" spans="4:14" ht="12.75">
      <c r="D1090" s="9"/>
      <c r="F1090" s="5"/>
      <c r="L1090" s="7"/>
      <c r="N1090" s="7" t="str">
        <f t="shared" si="23"/>
        <v/>
      </c>
    </row>
    <row r="1091" spans="4:14" ht="12.75">
      <c r="D1091" s="9"/>
      <c r="F1091" s="5"/>
      <c r="L1091" s="7"/>
      <c r="N1091" s="7" t="str">
        <f t="shared" si="23"/>
        <v/>
      </c>
    </row>
    <row r="1092" spans="4:14" ht="12.75">
      <c r="D1092" s="9"/>
      <c r="F1092" s="5"/>
      <c r="L1092" s="7"/>
      <c r="N1092" s="7" t="str">
        <f t="shared" si="23"/>
        <v/>
      </c>
    </row>
    <row r="1093" spans="4:14" ht="12.75">
      <c r="D1093" s="9"/>
      <c r="F1093" s="5"/>
      <c r="L1093" s="7"/>
      <c r="N1093" s="7" t="str">
        <f t="shared" si="23"/>
        <v/>
      </c>
    </row>
    <row r="1094" spans="4:14" ht="12.75">
      <c r="D1094" s="9"/>
      <c r="F1094" s="5"/>
      <c r="L1094" s="7"/>
      <c r="N1094" s="7" t="str">
        <f t="shared" si="23"/>
        <v/>
      </c>
    </row>
    <row r="1095" spans="4:14" ht="12.75">
      <c r="D1095" s="9"/>
      <c r="F1095" s="5"/>
      <c r="L1095" s="7"/>
      <c r="N1095" s="7" t="str">
        <f t="shared" si="23"/>
        <v/>
      </c>
    </row>
    <row r="1096" spans="4:14" ht="12.75">
      <c r="D1096" s="9"/>
      <c r="F1096" s="5"/>
      <c r="L1096" s="7"/>
      <c r="N1096" s="7" t="str">
        <f t="shared" si="23"/>
        <v/>
      </c>
    </row>
    <row r="1097" spans="4:14" ht="12.75">
      <c r="D1097" s="9"/>
      <c r="F1097" s="5"/>
      <c r="L1097" s="7"/>
      <c r="N1097" s="7" t="str">
        <f t="shared" si="23"/>
        <v/>
      </c>
    </row>
    <row r="1098" spans="4:14" ht="12.75">
      <c r="D1098" s="9"/>
      <c r="F1098" s="5"/>
      <c r="L1098" s="7"/>
      <c r="N1098" s="7" t="str">
        <f t="shared" si="23"/>
        <v/>
      </c>
    </row>
    <row r="1099" spans="4:14" ht="12.75">
      <c r="D1099" s="9"/>
      <c r="F1099" s="5"/>
      <c r="L1099" s="7"/>
      <c r="N1099" s="7" t="str">
        <f t="shared" si="23"/>
        <v/>
      </c>
    </row>
    <row r="1100" spans="4:14" ht="12.75">
      <c r="D1100" s="9"/>
      <c r="F1100" s="5"/>
      <c r="L1100" s="7"/>
      <c r="N1100" s="7" t="str">
        <f t="shared" si="23"/>
        <v/>
      </c>
    </row>
    <row r="1101" spans="4:14" ht="12.75">
      <c r="D1101" s="9"/>
      <c r="F1101" s="5"/>
      <c r="L1101" s="7"/>
      <c r="N1101" s="7" t="str">
        <f t="shared" si="23"/>
        <v/>
      </c>
    </row>
    <row r="1102" spans="4:14" ht="12.75">
      <c r="D1102" s="9"/>
      <c r="F1102" s="5"/>
      <c r="L1102" s="7"/>
      <c r="N1102" s="7" t="str">
        <f t="shared" si="23"/>
        <v/>
      </c>
    </row>
    <row r="1103" spans="4:14" ht="12.75">
      <c r="D1103" s="9"/>
      <c r="F1103" s="5"/>
      <c r="L1103" s="7"/>
      <c r="N1103" s="7" t="str">
        <f t="shared" si="23"/>
        <v/>
      </c>
    </row>
    <row r="1104" spans="4:14" ht="12.75">
      <c r="D1104" s="9"/>
      <c r="F1104" s="5"/>
      <c r="L1104" s="7"/>
      <c r="N1104" s="7" t="str">
        <f t="shared" si="23"/>
        <v/>
      </c>
    </row>
    <row r="1105" spans="4:14" ht="12.75">
      <c r="D1105" s="9"/>
      <c r="F1105" s="5"/>
      <c r="L1105" s="7"/>
      <c r="N1105" s="7" t="str">
        <f t="shared" si="23"/>
        <v/>
      </c>
    </row>
    <row r="1106" spans="4:14" ht="12.75">
      <c r="D1106" s="9"/>
      <c r="F1106" s="5"/>
      <c r="L1106" s="7"/>
      <c r="N1106" s="7" t="str">
        <f t="shared" si="23"/>
        <v/>
      </c>
    </row>
    <row r="1107" spans="4:14" ht="12.75">
      <c r="D1107" s="9"/>
      <c r="F1107" s="5"/>
      <c r="L1107" s="7"/>
      <c r="N1107" s="7" t="str">
        <f t="shared" si="23"/>
        <v/>
      </c>
    </row>
    <row r="1108" spans="4:14" ht="12.75">
      <c r="D1108" s="9"/>
      <c r="F1108" s="5"/>
      <c r="L1108" s="7"/>
      <c r="N1108" s="7" t="str">
        <f t="shared" si="23"/>
        <v/>
      </c>
    </row>
    <row r="1109" spans="4:14" ht="12.75">
      <c r="D1109" s="9"/>
      <c r="F1109" s="5"/>
      <c r="L1109" s="7"/>
      <c r="N1109" s="7" t="str">
        <f t="shared" si="23"/>
        <v/>
      </c>
    </row>
    <row r="1110" spans="4:14" ht="12.75">
      <c r="D1110" s="9"/>
      <c r="F1110" s="5"/>
      <c r="L1110" s="7"/>
      <c r="N1110" s="7" t="str">
        <f t="shared" si="23"/>
        <v/>
      </c>
    </row>
    <row r="1111" spans="4:14" ht="12.75">
      <c r="D1111" s="9"/>
      <c r="F1111" s="5"/>
      <c r="L1111" s="7"/>
      <c r="N1111" s="7" t="str">
        <f t="shared" si="23"/>
        <v/>
      </c>
    </row>
    <row r="1112" spans="4:14" ht="12.75">
      <c r="D1112" s="9"/>
      <c r="F1112" s="5"/>
      <c r="L1112" s="7"/>
      <c r="N1112" s="7" t="str">
        <f t="shared" si="23"/>
        <v/>
      </c>
    </row>
    <row r="1113" spans="4:14" ht="12.75">
      <c r="D1113" s="9"/>
      <c r="F1113" s="5"/>
      <c r="L1113" s="7"/>
      <c r="N1113" s="7" t="str">
        <f t="shared" si="23"/>
        <v/>
      </c>
    </row>
    <row r="1114" spans="4:14" ht="12.75">
      <c r="D1114" s="9"/>
      <c r="F1114" s="5"/>
      <c r="L1114" s="7"/>
      <c r="N1114" s="7" t="str">
        <f t="shared" si="23"/>
        <v/>
      </c>
    </row>
    <row r="1115" spans="4:14" ht="12.75">
      <c r="D1115" s="9"/>
      <c r="F1115" s="5"/>
      <c r="L1115" s="7"/>
      <c r="N1115" s="7" t="str">
        <f t="shared" si="23"/>
        <v/>
      </c>
    </row>
    <row r="1116" spans="4:14" ht="12.75">
      <c r="D1116" s="9"/>
      <c r="F1116" s="5"/>
      <c r="L1116" s="7"/>
      <c r="N1116" s="7" t="str">
        <f t="shared" si="23"/>
        <v/>
      </c>
    </row>
    <row r="1117" spans="4:14" ht="12.75">
      <c r="D1117" s="9"/>
      <c r="F1117" s="5"/>
      <c r="L1117" s="7"/>
      <c r="N1117" s="7" t="str">
        <f t="shared" si="23"/>
        <v/>
      </c>
    </row>
    <row r="1118" spans="4:14" ht="12.75">
      <c r="D1118" s="9"/>
      <c r="F1118" s="5"/>
      <c r="L1118" s="7"/>
      <c r="N1118" s="7" t="str">
        <f t="shared" si="23"/>
        <v/>
      </c>
    </row>
    <row r="1119" spans="4:14" ht="12.75">
      <c r="D1119" s="9"/>
      <c r="F1119" s="5"/>
      <c r="L1119" s="7"/>
      <c r="N1119" s="7" t="str">
        <f t="shared" si="23"/>
        <v/>
      </c>
    </row>
    <row r="1120" spans="4:14" ht="12.75">
      <c r="D1120" s="9"/>
      <c r="F1120" s="5"/>
      <c r="L1120" s="7"/>
      <c r="N1120" s="7" t="str">
        <f t="shared" si="23"/>
        <v/>
      </c>
    </row>
    <row r="1121" spans="4:14" ht="12.75">
      <c r="D1121" s="9"/>
      <c r="F1121" s="5"/>
      <c r="L1121" s="7"/>
      <c r="N1121" s="7" t="str">
        <f t="shared" si="23"/>
        <v/>
      </c>
    </row>
    <row r="1122" spans="4:14" ht="12.75">
      <c r="D1122" s="9"/>
      <c r="F1122" s="5"/>
      <c r="L1122" s="7"/>
      <c r="N1122" s="7" t="str">
        <f t="shared" si="23"/>
        <v/>
      </c>
    </row>
    <row r="1123" spans="4:14" ht="12.75">
      <c r="D1123" s="9"/>
      <c r="F1123" s="5"/>
      <c r="L1123" s="7"/>
      <c r="N1123" s="7" t="str">
        <f t="shared" si="23"/>
        <v/>
      </c>
    </row>
    <row r="1124" spans="4:14" ht="12.75">
      <c r="D1124" s="9"/>
      <c r="F1124" s="5"/>
      <c r="L1124" s="7"/>
      <c r="N1124" s="7" t="str">
        <f t="shared" si="23"/>
        <v/>
      </c>
    </row>
    <row r="1125" spans="4:14" ht="12.75">
      <c r="D1125" s="9"/>
      <c r="F1125" s="5"/>
      <c r="L1125" s="7"/>
      <c r="N1125" s="7" t="str">
        <f t="shared" si="23"/>
        <v/>
      </c>
    </row>
    <row r="1126" spans="4:14" ht="12.75">
      <c r="D1126" s="9"/>
      <c r="F1126" s="5"/>
      <c r="L1126" s="7"/>
      <c r="N1126" s="7" t="str">
        <f t="shared" si="23"/>
        <v/>
      </c>
    </row>
    <row r="1127" spans="4:14" ht="12.75">
      <c r="D1127" s="9"/>
      <c r="F1127" s="5"/>
      <c r="L1127" s="7"/>
      <c r="N1127" s="7" t="str">
        <f t="shared" si="23"/>
        <v/>
      </c>
    </row>
    <row r="1128" spans="4:14" ht="12.75">
      <c r="D1128" s="9"/>
      <c r="F1128" s="5"/>
      <c r="L1128" s="7"/>
      <c r="N1128" s="7" t="str">
        <f t="shared" si="23"/>
        <v/>
      </c>
    </row>
    <row r="1129" spans="4:14" ht="12.75">
      <c r="D1129" s="9"/>
      <c r="F1129" s="5"/>
      <c r="L1129" s="7"/>
      <c r="N1129" s="7" t="str">
        <f t="shared" si="23"/>
        <v/>
      </c>
    </row>
    <row r="1130" spans="4:14" ht="12.75">
      <c r="D1130" s="9"/>
      <c r="F1130" s="5"/>
      <c r="L1130" s="7"/>
      <c r="N1130" s="7" t="str">
        <f t="shared" si="23"/>
        <v/>
      </c>
    </row>
    <row r="1131" spans="4:14" ht="12.75">
      <c r="D1131" s="9"/>
      <c r="F1131" s="5"/>
      <c r="L1131" s="7"/>
      <c r="N1131" s="7" t="str">
        <f t="shared" si="23"/>
        <v/>
      </c>
    </row>
    <row r="1132" spans="4:14" ht="12.75">
      <c r="D1132" s="9"/>
      <c r="F1132" s="5"/>
      <c r="L1132" s="7"/>
      <c r="N1132" s="7" t="str">
        <f t="shared" si="23"/>
        <v/>
      </c>
    </row>
    <row r="1133" spans="4:14" ht="12.75">
      <c r="D1133" s="9"/>
      <c r="F1133" s="5"/>
      <c r="L1133" s="7"/>
      <c r="N1133" s="7" t="str">
        <f t="shared" si="23"/>
        <v/>
      </c>
    </row>
    <row r="1134" spans="4:14" ht="12.75">
      <c r="D1134" s="9"/>
      <c r="F1134" s="5"/>
      <c r="L1134" s="7"/>
      <c r="N1134" s="7" t="str">
        <f t="shared" si="23"/>
        <v/>
      </c>
    </row>
    <row r="1135" spans="4:14" ht="12.75">
      <c r="D1135" s="9"/>
      <c r="F1135" s="5"/>
      <c r="L1135" s="7"/>
      <c r="N1135" s="7" t="str">
        <f t="shared" si="23"/>
        <v/>
      </c>
    </row>
    <row r="1136" spans="4:14" ht="12.75">
      <c r="D1136" s="9"/>
      <c r="F1136" s="5"/>
      <c r="L1136" s="7"/>
      <c r="N1136" s="7" t="str">
        <f t="shared" si="23"/>
        <v/>
      </c>
    </row>
    <row r="1137" spans="4:14" ht="12.75">
      <c r="D1137" s="9"/>
      <c r="F1137" s="5"/>
      <c r="L1137" s="7"/>
      <c r="N1137" s="7" t="str">
        <f t="shared" si="23"/>
        <v/>
      </c>
    </row>
    <row r="1138" spans="4:14" ht="12.75">
      <c r="D1138" s="9"/>
      <c r="F1138" s="5"/>
      <c r="L1138" s="7"/>
      <c r="N1138" s="7" t="str">
        <f t="shared" si="23"/>
        <v/>
      </c>
    </row>
    <row r="1139" spans="4:14" ht="12.75">
      <c r="D1139" s="9"/>
      <c r="F1139" s="5"/>
      <c r="L1139" s="7"/>
      <c r="N1139" s="7" t="str">
        <f t="shared" si="23"/>
        <v/>
      </c>
    </row>
    <row r="1140" spans="4:14" ht="12.75">
      <c r="D1140" s="9"/>
      <c r="F1140" s="5"/>
      <c r="L1140" s="7"/>
      <c r="N1140" s="7" t="str">
        <f t="shared" si="23"/>
        <v/>
      </c>
    </row>
    <row r="1141" spans="4:14" ht="12.75">
      <c r="D1141" s="9"/>
      <c r="F1141" s="5"/>
      <c r="L1141" s="7"/>
      <c r="N1141" s="7" t="str">
        <f t="shared" si="23"/>
        <v/>
      </c>
    </row>
    <row r="1142" spans="4:14" ht="12.75">
      <c r="D1142" s="9"/>
      <c r="F1142" s="5"/>
      <c r="L1142" s="7"/>
      <c r="N1142" s="7" t="str">
        <f t="shared" si="23"/>
        <v/>
      </c>
    </row>
    <row r="1143" spans="4:14" ht="12.75">
      <c r="D1143" s="9"/>
      <c r="F1143" s="5"/>
      <c r="L1143" s="7"/>
      <c r="N1143" s="7" t="str">
        <f t="shared" si="23"/>
        <v/>
      </c>
    </row>
    <row r="1144" spans="4:14" ht="12.75">
      <c r="D1144" s="9"/>
      <c r="F1144" s="5"/>
      <c r="L1144" s="7"/>
      <c r="N1144" s="7" t="str">
        <f t="shared" si="23"/>
        <v/>
      </c>
    </row>
    <row r="1145" spans="4:14" ht="12.75">
      <c r="D1145" s="9"/>
      <c r="F1145" s="5"/>
      <c r="L1145" s="7"/>
      <c r="N1145" s="7" t="str">
        <f t="shared" si="23"/>
        <v/>
      </c>
    </row>
    <row r="1146" spans="4:14" ht="12.75">
      <c r="D1146" s="9"/>
      <c r="F1146" s="5"/>
      <c r="L1146" s="7"/>
      <c r="N1146" s="7" t="str">
        <f t="shared" si="23"/>
        <v/>
      </c>
    </row>
    <row r="1147" spans="4:14" ht="12.75">
      <c r="D1147" s="9"/>
      <c r="F1147" s="5"/>
      <c r="L1147" s="7"/>
      <c r="N1147" s="7" t="str">
        <f t="shared" ref="N1147:N1210" si="24">IF(H1147&gt;0, I1147/H1147, "")</f>
        <v/>
      </c>
    </row>
    <row r="1148" spans="4:14" ht="12.75">
      <c r="D1148" s="9"/>
      <c r="F1148" s="5"/>
      <c r="L1148" s="7"/>
      <c r="N1148" s="7" t="str">
        <f t="shared" si="24"/>
        <v/>
      </c>
    </row>
    <row r="1149" spans="4:14" ht="12.75">
      <c r="D1149" s="9"/>
      <c r="F1149" s="5"/>
      <c r="L1149" s="7"/>
      <c r="N1149" s="7" t="str">
        <f t="shared" si="24"/>
        <v/>
      </c>
    </row>
    <row r="1150" spans="4:14" ht="12.75">
      <c r="D1150" s="9"/>
      <c r="F1150" s="5"/>
      <c r="L1150" s="7"/>
      <c r="N1150" s="7" t="str">
        <f t="shared" si="24"/>
        <v/>
      </c>
    </row>
    <row r="1151" spans="4:14" ht="12.75">
      <c r="D1151" s="9"/>
      <c r="F1151" s="5"/>
      <c r="L1151" s="7"/>
      <c r="N1151" s="7" t="str">
        <f t="shared" si="24"/>
        <v/>
      </c>
    </row>
    <row r="1152" spans="4:14" ht="12.75">
      <c r="D1152" s="9"/>
      <c r="F1152" s="5"/>
      <c r="L1152" s="7"/>
      <c r="N1152" s="7" t="str">
        <f t="shared" si="24"/>
        <v/>
      </c>
    </row>
    <row r="1153" spans="4:14" ht="12.75">
      <c r="D1153" s="9"/>
      <c r="F1153" s="5"/>
      <c r="L1153" s="7"/>
      <c r="N1153" s="7" t="str">
        <f t="shared" si="24"/>
        <v/>
      </c>
    </row>
    <row r="1154" spans="4:14" ht="12.75">
      <c r="D1154" s="9"/>
      <c r="F1154" s="5"/>
      <c r="L1154" s="7"/>
      <c r="N1154" s="7" t="str">
        <f t="shared" si="24"/>
        <v/>
      </c>
    </row>
    <row r="1155" spans="4:14" ht="12.75">
      <c r="D1155" s="9"/>
      <c r="F1155" s="5"/>
      <c r="L1155" s="7"/>
      <c r="N1155" s="7" t="str">
        <f t="shared" si="24"/>
        <v/>
      </c>
    </row>
    <row r="1156" spans="4:14" ht="12.75">
      <c r="D1156" s="9"/>
      <c r="F1156" s="5"/>
      <c r="L1156" s="7"/>
      <c r="N1156" s="7" t="str">
        <f t="shared" si="24"/>
        <v/>
      </c>
    </row>
    <row r="1157" spans="4:14" ht="12.75">
      <c r="D1157" s="9"/>
      <c r="F1157" s="5"/>
      <c r="L1157" s="7"/>
      <c r="N1157" s="7" t="str">
        <f t="shared" si="24"/>
        <v/>
      </c>
    </row>
    <row r="1158" spans="4:14" ht="12.75">
      <c r="D1158" s="9"/>
      <c r="F1158" s="5"/>
      <c r="L1158" s="7"/>
      <c r="N1158" s="7" t="str">
        <f t="shared" si="24"/>
        <v/>
      </c>
    </row>
    <row r="1159" spans="4:14" ht="12.75">
      <c r="D1159" s="9"/>
      <c r="F1159" s="5"/>
      <c r="L1159" s="7"/>
      <c r="N1159" s="7" t="str">
        <f t="shared" si="24"/>
        <v/>
      </c>
    </row>
    <row r="1160" spans="4:14" ht="12.75">
      <c r="D1160" s="9"/>
      <c r="F1160" s="5"/>
      <c r="L1160" s="7"/>
      <c r="N1160" s="7" t="str">
        <f t="shared" si="24"/>
        <v/>
      </c>
    </row>
    <row r="1161" spans="4:14" ht="12.75">
      <c r="D1161" s="9"/>
      <c r="F1161" s="5"/>
      <c r="L1161" s="7"/>
      <c r="N1161" s="7" t="str">
        <f t="shared" si="24"/>
        <v/>
      </c>
    </row>
    <row r="1162" spans="4:14" ht="12.75">
      <c r="D1162" s="9"/>
      <c r="F1162" s="5"/>
      <c r="L1162" s="7"/>
      <c r="N1162" s="7" t="str">
        <f t="shared" si="24"/>
        <v/>
      </c>
    </row>
    <row r="1163" spans="4:14" ht="12.75">
      <c r="D1163" s="9"/>
      <c r="F1163" s="5"/>
      <c r="L1163" s="7"/>
      <c r="N1163" s="7" t="str">
        <f t="shared" si="24"/>
        <v/>
      </c>
    </row>
    <row r="1164" spans="4:14" ht="12.75">
      <c r="D1164" s="9"/>
      <c r="F1164" s="5"/>
      <c r="L1164" s="7"/>
      <c r="N1164" s="7" t="str">
        <f t="shared" si="24"/>
        <v/>
      </c>
    </row>
    <row r="1165" spans="4:14" ht="12.75">
      <c r="D1165" s="9"/>
      <c r="F1165" s="5"/>
      <c r="L1165" s="7"/>
      <c r="N1165" s="7" t="str">
        <f t="shared" si="24"/>
        <v/>
      </c>
    </row>
    <row r="1166" spans="4:14" ht="12.75">
      <c r="D1166" s="9"/>
      <c r="F1166" s="5"/>
      <c r="L1166" s="7"/>
      <c r="N1166" s="7" t="str">
        <f t="shared" si="24"/>
        <v/>
      </c>
    </row>
    <row r="1167" spans="4:14" ht="12.75">
      <c r="D1167" s="9"/>
      <c r="F1167" s="5"/>
      <c r="L1167" s="7"/>
      <c r="N1167" s="7" t="str">
        <f t="shared" si="24"/>
        <v/>
      </c>
    </row>
    <row r="1168" spans="4:14" ht="12.75">
      <c r="D1168" s="9"/>
      <c r="F1168" s="5"/>
      <c r="L1168" s="7"/>
      <c r="N1168" s="7" t="str">
        <f t="shared" si="24"/>
        <v/>
      </c>
    </row>
    <row r="1169" spans="4:14" ht="12.75">
      <c r="D1169" s="9"/>
      <c r="F1169" s="5"/>
      <c r="L1169" s="7"/>
      <c r="N1169" s="7" t="str">
        <f t="shared" si="24"/>
        <v/>
      </c>
    </row>
    <row r="1170" spans="4:14" ht="12.75">
      <c r="D1170" s="9"/>
      <c r="F1170" s="5"/>
      <c r="L1170" s="7"/>
      <c r="N1170" s="7" t="str">
        <f t="shared" si="24"/>
        <v/>
      </c>
    </row>
    <row r="1171" spans="4:14" ht="12.75">
      <c r="D1171" s="9"/>
      <c r="F1171" s="5"/>
      <c r="L1171" s="7"/>
      <c r="N1171" s="7" t="str">
        <f t="shared" si="24"/>
        <v/>
      </c>
    </row>
    <row r="1172" spans="4:14" ht="12.75">
      <c r="D1172" s="9"/>
      <c r="F1172" s="5"/>
      <c r="L1172" s="7"/>
      <c r="N1172" s="7" t="str">
        <f t="shared" si="24"/>
        <v/>
      </c>
    </row>
    <row r="1173" spans="4:14" ht="12.75">
      <c r="D1173" s="9"/>
      <c r="F1173" s="5"/>
      <c r="L1173" s="7"/>
      <c r="N1173" s="7" t="str">
        <f t="shared" si="24"/>
        <v/>
      </c>
    </row>
    <row r="1174" spans="4:14" ht="12.75">
      <c r="D1174" s="9"/>
      <c r="F1174" s="5"/>
      <c r="L1174" s="7"/>
      <c r="N1174" s="7" t="str">
        <f t="shared" si="24"/>
        <v/>
      </c>
    </row>
    <row r="1175" spans="4:14" ht="12.75">
      <c r="D1175" s="9"/>
      <c r="F1175" s="5"/>
      <c r="L1175" s="7"/>
      <c r="N1175" s="7" t="str">
        <f t="shared" si="24"/>
        <v/>
      </c>
    </row>
    <row r="1176" spans="4:14" ht="12.75">
      <c r="D1176" s="9"/>
      <c r="F1176" s="5"/>
      <c r="L1176" s="7"/>
      <c r="N1176" s="7" t="str">
        <f t="shared" si="24"/>
        <v/>
      </c>
    </row>
    <row r="1177" spans="4:14" ht="12.75">
      <c r="D1177" s="9"/>
      <c r="F1177" s="5"/>
      <c r="L1177" s="7"/>
      <c r="N1177" s="7" t="str">
        <f t="shared" si="24"/>
        <v/>
      </c>
    </row>
    <row r="1178" spans="4:14" ht="12.75">
      <c r="D1178" s="9"/>
      <c r="F1178" s="5"/>
      <c r="L1178" s="7"/>
      <c r="N1178" s="7" t="str">
        <f t="shared" si="24"/>
        <v/>
      </c>
    </row>
    <row r="1179" spans="4:14" ht="12.75">
      <c r="D1179" s="9"/>
      <c r="F1179" s="5"/>
      <c r="L1179" s="7"/>
      <c r="N1179" s="7" t="str">
        <f t="shared" si="24"/>
        <v/>
      </c>
    </row>
    <row r="1180" spans="4:14" ht="12.75">
      <c r="D1180" s="9"/>
      <c r="F1180" s="5"/>
      <c r="L1180" s="7"/>
      <c r="N1180" s="7" t="str">
        <f t="shared" si="24"/>
        <v/>
      </c>
    </row>
    <row r="1181" spans="4:14" ht="12.75">
      <c r="D1181" s="9"/>
      <c r="F1181" s="5"/>
      <c r="L1181" s="7"/>
      <c r="N1181" s="7" t="str">
        <f t="shared" si="24"/>
        <v/>
      </c>
    </row>
    <row r="1182" spans="4:14" ht="12.75">
      <c r="D1182" s="9"/>
      <c r="F1182" s="5"/>
      <c r="L1182" s="7"/>
      <c r="N1182" s="7" t="str">
        <f t="shared" si="24"/>
        <v/>
      </c>
    </row>
    <row r="1183" spans="4:14" ht="12.75">
      <c r="D1183" s="9"/>
      <c r="F1183" s="5"/>
      <c r="L1183" s="7"/>
      <c r="N1183" s="7" t="str">
        <f t="shared" si="24"/>
        <v/>
      </c>
    </row>
    <row r="1184" spans="4:14" ht="12.75">
      <c r="D1184" s="9"/>
      <c r="F1184" s="5"/>
      <c r="L1184" s="7"/>
      <c r="N1184" s="7" t="str">
        <f t="shared" si="24"/>
        <v/>
      </c>
    </row>
    <row r="1185" spans="4:14" ht="12.75">
      <c r="D1185" s="9"/>
      <c r="F1185" s="5"/>
      <c r="L1185" s="7"/>
      <c r="N1185" s="7" t="str">
        <f t="shared" si="24"/>
        <v/>
      </c>
    </row>
    <row r="1186" spans="4:14" ht="12.75">
      <c r="D1186" s="9"/>
      <c r="F1186" s="5"/>
      <c r="L1186" s="7"/>
      <c r="N1186" s="7" t="str">
        <f t="shared" si="24"/>
        <v/>
      </c>
    </row>
    <row r="1187" spans="4:14" ht="12.75">
      <c r="D1187" s="9"/>
      <c r="F1187" s="5"/>
      <c r="L1187" s="7"/>
      <c r="N1187" s="7" t="str">
        <f t="shared" si="24"/>
        <v/>
      </c>
    </row>
    <row r="1188" spans="4:14" ht="12.75">
      <c r="D1188" s="9"/>
      <c r="F1188" s="5"/>
      <c r="L1188" s="7"/>
      <c r="N1188" s="7" t="str">
        <f t="shared" si="24"/>
        <v/>
      </c>
    </row>
    <row r="1189" spans="4:14" ht="12.75">
      <c r="D1189" s="9"/>
      <c r="F1189" s="5"/>
      <c r="L1189" s="7"/>
      <c r="N1189" s="7" t="str">
        <f t="shared" si="24"/>
        <v/>
      </c>
    </row>
    <row r="1190" spans="4:14" ht="12.75">
      <c r="D1190" s="9"/>
      <c r="F1190" s="5"/>
      <c r="L1190" s="7"/>
      <c r="N1190" s="7" t="str">
        <f t="shared" si="24"/>
        <v/>
      </c>
    </row>
    <row r="1191" spans="4:14" ht="12.75">
      <c r="D1191" s="9"/>
      <c r="F1191" s="5"/>
      <c r="L1191" s="7"/>
      <c r="N1191" s="7" t="str">
        <f t="shared" si="24"/>
        <v/>
      </c>
    </row>
    <row r="1192" spans="4:14" ht="12.75">
      <c r="D1192" s="9"/>
      <c r="F1192" s="5"/>
      <c r="L1192" s="7"/>
      <c r="N1192" s="7" t="str">
        <f t="shared" si="24"/>
        <v/>
      </c>
    </row>
    <row r="1193" spans="4:14" ht="12.75">
      <c r="D1193" s="9"/>
      <c r="F1193" s="5"/>
      <c r="L1193" s="7"/>
      <c r="N1193" s="7" t="str">
        <f t="shared" si="24"/>
        <v/>
      </c>
    </row>
    <row r="1194" spans="4:14" ht="12.75">
      <c r="D1194" s="9"/>
      <c r="F1194" s="5"/>
      <c r="L1194" s="7"/>
      <c r="N1194" s="7" t="str">
        <f t="shared" si="24"/>
        <v/>
      </c>
    </row>
    <row r="1195" spans="4:14" ht="12.75">
      <c r="D1195" s="9"/>
      <c r="F1195" s="5"/>
      <c r="L1195" s="7"/>
      <c r="N1195" s="7" t="str">
        <f t="shared" si="24"/>
        <v/>
      </c>
    </row>
    <row r="1196" spans="4:14" ht="12.75">
      <c r="D1196" s="9"/>
      <c r="F1196" s="5"/>
      <c r="L1196" s="7"/>
      <c r="N1196" s="7" t="str">
        <f t="shared" si="24"/>
        <v/>
      </c>
    </row>
    <row r="1197" spans="4:14" ht="12.75">
      <c r="D1197" s="9"/>
      <c r="F1197" s="5"/>
      <c r="L1197" s="7"/>
      <c r="N1197" s="7" t="str">
        <f t="shared" si="24"/>
        <v/>
      </c>
    </row>
    <row r="1198" spans="4:14" ht="12.75">
      <c r="D1198" s="9"/>
      <c r="F1198" s="5"/>
      <c r="L1198" s="7"/>
      <c r="N1198" s="7" t="str">
        <f t="shared" si="24"/>
        <v/>
      </c>
    </row>
    <row r="1199" spans="4:14" ht="12.75">
      <c r="D1199" s="9"/>
      <c r="F1199" s="5"/>
      <c r="L1199" s="7"/>
      <c r="N1199" s="7" t="str">
        <f t="shared" si="24"/>
        <v/>
      </c>
    </row>
    <row r="1200" spans="4:14" ht="12.75">
      <c r="D1200" s="9"/>
      <c r="F1200" s="5"/>
      <c r="L1200" s="7"/>
      <c r="N1200" s="7" t="str">
        <f t="shared" si="24"/>
        <v/>
      </c>
    </row>
    <row r="1201" spans="4:14" ht="12.75">
      <c r="D1201" s="9"/>
      <c r="F1201" s="5"/>
      <c r="L1201" s="7"/>
      <c r="N1201" s="7" t="str">
        <f t="shared" si="24"/>
        <v/>
      </c>
    </row>
    <row r="1202" spans="4:14" ht="12.75">
      <c r="D1202" s="9"/>
      <c r="F1202" s="5"/>
      <c r="L1202" s="7"/>
      <c r="N1202" s="7" t="str">
        <f t="shared" si="24"/>
        <v/>
      </c>
    </row>
    <row r="1203" spans="4:14" ht="12.75">
      <c r="D1203" s="9"/>
      <c r="F1203" s="5"/>
      <c r="L1203" s="7"/>
      <c r="N1203" s="7" t="str">
        <f t="shared" si="24"/>
        <v/>
      </c>
    </row>
    <row r="1204" spans="4:14" ht="12.75">
      <c r="D1204" s="9"/>
      <c r="F1204" s="5"/>
      <c r="L1204" s="7"/>
      <c r="N1204" s="7" t="str">
        <f t="shared" si="24"/>
        <v/>
      </c>
    </row>
    <row r="1205" spans="4:14" ht="12.75">
      <c r="D1205" s="9"/>
      <c r="F1205" s="5"/>
      <c r="L1205" s="7"/>
      <c r="N1205" s="7" t="str">
        <f t="shared" si="24"/>
        <v/>
      </c>
    </row>
    <row r="1206" spans="4:14" ht="12.75">
      <c r="D1206" s="9"/>
      <c r="F1206" s="5"/>
      <c r="L1206" s="7"/>
      <c r="N1206" s="7" t="str">
        <f t="shared" si="24"/>
        <v/>
      </c>
    </row>
    <row r="1207" spans="4:14" ht="12.75">
      <c r="D1207" s="9"/>
      <c r="F1207" s="5"/>
      <c r="L1207" s="7"/>
      <c r="N1207" s="7" t="str">
        <f t="shared" si="24"/>
        <v/>
      </c>
    </row>
    <row r="1208" spans="4:14" ht="12.75">
      <c r="D1208" s="9"/>
      <c r="F1208" s="5"/>
      <c r="L1208" s="7"/>
      <c r="N1208" s="7" t="str">
        <f t="shared" si="24"/>
        <v/>
      </c>
    </row>
    <row r="1209" spans="4:14" ht="12.75">
      <c r="D1209" s="9"/>
      <c r="F1209" s="5"/>
      <c r="L1209" s="7"/>
      <c r="N1209" s="7" t="str">
        <f t="shared" si="24"/>
        <v/>
      </c>
    </row>
    <row r="1210" spans="4:14" ht="12.75">
      <c r="D1210" s="9"/>
      <c r="F1210" s="5"/>
      <c r="L1210" s="7"/>
      <c r="N1210" s="7" t="str">
        <f t="shared" si="24"/>
        <v/>
      </c>
    </row>
    <row r="1211" spans="4:14" ht="12.75">
      <c r="D1211" s="9"/>
      <c r="F1211" s="5"/>
      <c r="L1211" s="7"/>
      <c r="N1211" s="7" t="str">
        <f t="shared" ref="N1211:N1274" si="25">IF(H1211&gt;0, I1211/H1211, "")</f>
        <v/>
      </c>
    </row>
    <row r="1212" spans="4:14" ht="12.75">
      <c r="D1212" s="9"/>
      <c r="F1212" s="5"/>
      <c r="L1212" s="7"/>
      <c r="N1212" s="7" t="str">
        <f t="shared" si="25"/>
        <v/>
      </c>
    </row>
    <row r="1213" spans="4:14" ht="12.75">
      <c r="D1213" s="9"/>
      <c r="F1213" s="5"/>
      <c r="L1213" s="7"/>
      <c r="N1213" s="7" t="str">
        <f t="shared" si="25"/>
        <v/>
      </c>
    </row>
    <row r="1214" spans="4:14" ht="12.75">
      <c r="D1214" s="9"/>
      <c r="F1214" s="5"/>
      <c r="L1214" s="7"/>
      <c r="N1214" s="7" t="str">
        <f t="shared" si="25"/>
        <v/>
      </c>
    </row>
    <row r="1215" spans="4:14" ht="12.75">
      <c r="D1215" s="9"/>
      <c r="F1215" s="5"/>
      <c r="L1215" s="7"/>
      <c r="N1215" s="7" t="str">
        <f t="shared" si="25"/>
        <v/>
      </c>
    </row>
    <row r="1216" spans="4:14" ht="12.75">
      <c r="D1216" s="9"/>
      <c r="F1216" s="5"/>
      <c r="L1216" s="7"/>
      <c r="N1216" s="7" t="str">
        <f t="shared" si="25"/>
        <v/>
      </c>
    </row>
    <row r="1217" spans="4:14" ht="12.75">
      <c r="D1217" s="9"/>
      <c r="F1217" s="5"/>
      <c r="L1217" s="7"/>
      <c r="N1217" s="7" t="str">
        <f t="shared" si="25"/>
        <v/>
      </c>
    </row>
    <row r="1218" spans="4:14" ht="12.75">
      <c r="D1218" s="9"/>
      <c r="F1218" s="5"/>
      <c r="L1218" s="7"/>
      <c r="N1218" s="7" t="str">
        <f t="shared" si="25"/>
        <v/>
      </c>
    </row>
    <row r="1219" spans="4:14" ht="12.75">
      <c r="D1219" s="9"/>
      <c r="F1219" s="5"/>
      <c r="L1219" s="7"/>
      <c r="N1219" s="7" t="str">
        <f t="shared" si="25"/>
        <v/>
      </c>
    </row>
    <row r="1220" spans="4:14" ht="12.75">
      <c r="D1220" s="9"/>
      <c r="F1220" s="5"/>
      <c r="L1220" s="7"/>
      <c r="N1220" s="7" t="str">
        <f t="shared" si="25"/>
        <v/>
      </c>
    </row>
    <row r="1221" spans="4:14" ht="12.75">
      <c r="D1221" s="9"/>
      <c r="F1221" s="5"/>
      <c r="L1221" s="7"/>
      <c r="N1221" s="7" t="str">
        <f t="shared" si="25"/>
        <v/>
      </c>
    </row>
    <row r="1222" spans="4:14" ht="12.75">
      <c r="D1222" s="9"/>
      <c r="F1222" s="5"/>
      <c r="L1222" s="7"/>
      <c r="N1222" s="7" t="str">
        <f t="shared" si="25"/>
        <v/>
      </c>
    </row>
    <row r="1223" spans="4:14" ht="12.75">
      <c r="D1223" s="9"/>
      <c r="F1223" s="5"/>
      <c r="L1223" s="7"/>
      <c r="N1223" s="7" t="str">
        <f t="shared" si="25"/>
        <v/>
      </c>
    </row>
    <row r="1224" spans="4:14" ht="12.75">
      <c r="D1224" s="9"/>
      <c r="F1224" s="5"/>
      <c r="L1224" s="7"/>
      <c r="N1224" s="7" t="str">
        <f t="shared" si="25"/>
        <v/>
      </c>
    </row>
    <row r="1225" spans="4:14" ht="12.75">
      <c r="D1225" s="9"/>
      <c r="F1225" s="5"/>
      <c r="L1225" s="7"/>
      <c r="N1225" s="7" t="str">
        <f t="shared" si="25"/>
        <v/>
      </c>
    </row>
    <row r="1226" spans="4:14" ht="12.75">
      <c r="D1226" s="9"/>
      <c r="F1226" s="5"/>
      <c r="L1226" s="7"/>
      <c r="N1226" s="7" t="str">
        <f t="shared" si="25"/>
        <v/>
      </c>
    </row>
    <row r="1227" spans="4:14" ht="12.75">
      <c r="D1227" s="9"/>
      <c r="F1227" s="5"/>
      <c r="L1227" s="7"/>
      <c r="N1227" s="7" t="str">
        <f t="shared" si="25"/>
        <v/>
      </c>
    </row>
    <row r="1228" spans="4:14" ht="12.75">
      <c r="D1228" s="9"/>
      <c r="F1228" s="5"/>
      <c r="L1228" s="7"/>
      <c r="N1228" s="7" t="str">
        <f t="shared" si="25"/>
        <v/>
      </c>
    </row>
    <row r="1229" spans="4:14" ht="12.75">
      <c r="D1229" s="9"/>
      <c r="F1229" s="5"/>
      <c r="L1229" s="7"/>
      <c r="N1229" s="7" t="str">
        <f t="shared" si="25"/>
        <v/>
      </c>
    </row>
    <row r="1230" spans="4:14" ht="12.75">
      <c r="D1230" s="9"/>
      <c r="F1230" s="5"/>
      <c r="L1230" s="7"/>
      <c r="N1230" s="7" t="str">
        <f t="shared" si="25"/>
        <v/>
      </c>
    </row>
    <row r="1231" spans="4:14" ht="12.75">
      <c r="D1231" s="9"/>
      <c r="F1231" s="5"/>
      <c r="L1231" s="7"/>
      <c r="N1231" s="7" t="str">
        <f t="shared" si="25"/>
        <v/>
      </c>
    </row>
    <row r="1232" spans="4:14" ht="12.75">
      <c r="D1232" s="9"/>
      <c r="F1232" s="5"/>
      <c r="L1232" s="7"/>
      <c r="N1232" s="7" t="str">
        <f t="shared" si="25"/>
        <v/>
      </c>
    </row>
    <row r="1233" spans="4:14" ht="12.75">
      <c r="D1233" s="9"/>
      <c r="F1233" s="5"/>
      <c r="L1233" s="7"/>
      <c r="N1233" s="7" t="str">
        <f t="shared" si="25"/>
        <v/>
      </c>
    </row>
    <row r="1234" spans="4:14" ht="12.75">
      <c r="D1234" s="9"/>
      <c r="F1234" s="5"/>
      <c r="L1234" s="7"/>
      <c r="N1234" s="7" t="str">
        <f t="shared" si="25"/>
        <v/>
      </c>
    </row>
    <row r="1235" spans="4:14" ht="12.75">
      <c r="D1235" s="9"/>
      <c r="F1235" s="5"/>
      <c r="L1235" s="7"/>
      <c r="N1235" s="7" t="str">
        <f t="shared" si="25"/>
        <v/>
      </c>
    </row>
    <row r="1236" spans="4:14" ht="12.75">
      <c r="D1236" s="9"/>
      <c r="F1236" s="5"/>
      <c r="L1236" s="7"/>
      <c r="N1236" s="7" t="str">
        <f t="shared" si="25"/>
        <v/>
      </c>
    </row>
    <row r="1237" spans="4:14" ht="12.75">
      <c r="D1237" s="9"/>
      <c r="F1237" s="5"/>
      <c r="L1237" s="7"/>
      <c r="N1237" s="7" t="str">
        <f t="shared" si="25"/>
        <v/>
      </c>
    </row>
    <row r="1238" spans="4:14" ht="12.75">
      <c r="D1238" s="9"/>
      <c r="F1238" s="5"/>
      <c r="L1238" s="7"/>
      <c r="N1238" s="7" t="str">
        <f t="shared" si="25"/>
        <v/>
      </c>
    </row>
    <row r="1239" spans="4:14" ht="12.75">
      <c r="D1239" s="9"/>
      <c r="F1239" s="5"/>
      <c r="L1239" s="7"/>
      <c r="N1239" s="7" t="str">
        <f t="shared" si="25"/>
        <v/>
      </c>
    </row>
    <row r="1240" spans="4:14" ht="12.75">
      <c r="D1240" s="9"/>
      <c r="F1240" s="5"/>
      <c r="L1240" s="7"/>
      <c r="N1240" s="7" t="str">
        <f t="shared" si="25"/>
        <v/>
      </c>
    </row>
    <row r="1241" spans="4:14" ht="12.75">
      <c r="D1241" s="9"/>
      <c r="F1241" s="5"/>
      <c r="L1241" s="7"/>
      <c r="N1241" s="7" t="str">
        <f t="shared" si="25"/>
        <v/>
      </c>
    </row>
    <row r="1242" spans="4:14" ht="12.75">
      <c r="D1242" s="9"/>
      <c r="F1242" s="5"/>
      <c r="L1242" s="7"/>
      <c r="N1242" s="7" t="str">
        <f t="shared" si="25"/>
        <v/>
      </c>
    </row>
    <row r="1243" spans="4:14" ht="12.75">
      <c r="D1243" s="9"/>
      <c r="F1243" s="5"/>
      <c r="L1243" s="7"/>
      <c r="N1243" s="7" t="str">
        <f t="shared" si="25"/>
        <v/>
      </c>
    </row>
    <row r="1244" spans="4:14" ht="12.75">
      <c r="D1244" s="9"/>
      <c r="F1244" s="5"/>
      <c r="L1244" s="7"/>
      <c r="N1244" s="7" t="str">
        <f t="shared" si="25"/>
        <v/>
      </c>
    </row>
    <row r="1245" spans="4:14" ht="12.75">
      <c r="D1245" s="9"/>
      <c r="F1245" s="5"/>
      <c r="L1245" s="7"/>
      <c r="N1245" s="7" t="str">
        <f t="shared" si="25"/>
        <v/>
      </c>
    </row>
    <row r="1246" spans="4:14" ht="12.75">
      <c r="D1246" s="9"/>
      <c r="F1246" s="5"/>
      <c r="L1246" s="7"/>
      <c r="N1246" s="7" t="str">
        <f t="shared" si="25"/>
        <v/>
      </c>
    </row>
    <row r="1247" spans="4:14" ht="12.75">
      <c r="D1247" s="9"/>
      <c r="F1247" s="5"/>
      <c r="L1247" s="7"/>
      <c r="N1247" s="7" t="str">
        <f t="shared" si="25"/>
        <v/>
      </c>
    </row>
    <row r="1248" spans="4:14" ht="12.75">
      <c r="D1248" s="9"/>
      <c r="F1248" s="5"/>
      <c r="L1248" s="7"/>
      <c r="N1248" s="7" t="str">
        <f t="shared" si="25"/>
        <v/>
      </c>
    </row>
    <row r="1249" spans="4:14" ht="12.75">
      <c r="D1249" s="9"/>
      <c r="F1249" s="5"/>
      <c r="L1249" s="7"/>
      <c r="N1249" s="7" t="str">
        <f t="shared" si="25"/>
        <v/>
      </c>
    </row>
    <row r="1250" spans="4:14" ht="12.75">
      <c r="D1250" s="9"/>
      <c r="F1250" s="5"/>
      <c r="L1250" s="7"/>
      <c r="N1250" s="7" t="str">
        <f t="shared" si="25"/>
        <v/>
      </c>
    </row>
    <row r="1251" spans="4:14" ht="12.75">
      <c r="D1251" s="9"/>
      <c r="F1251" s="5"/>
      <c r="L1251" s="7"/>
      <c r="N1251" s="7" t="str">
        <f t="shared" si="25"/>
        <v/>
      </c>
    </row>
    <row r="1252" spans="4:14" ht="12.75">
      <c r="D1252" s="9"/>
      <c r="F1252" s="5"/>
      <c r="L1252" s="7"/>
      <c r="N1252" s="7" t="str">
        <f t="shared" si="25"/>
        <v/>
      </c>
    </row>
    <row r="1253" spans="4:14" ht="12.75">
      <c r="D1253" s="9"/>
      <c r="F1253" s="5"/>
      <c r="L1253" s="7"/>
      <c r="N1253" s="7" t="str">
        <f t="shared" si="25"/>
        <v/>
      </c>
    </row>
    <row r="1254" spans="4:14" ht="12.75">
      <c r="D1254" s="9"/>
      <c r="F1254" s="5"/>
      <c r="L1254" s="7"/>
      <c r="N1254" s="7" t="str">
        <f t="shared" si="25"/>
        <v/>
      </c>
    </row>
    <row r="1255" spans="4:14" ht="12.75">
      <c r="D1255" s="9"/>
      <c r="F1255" s="5"/>
      <c r="L1255" s="7"/>
      <c r="N1255" s="7" t="str">
        <f t="shared" si="25"/>
        <v/>
      </c>
    </row>
    <row r="1256" spans="4:14" ht="12.75">
      <c r="D1256" s="9"/>
      <c r="F1256" s="5"/>
      <c r="L1256" s="7"/>
      <c r="N1256" s="7" t="str">
        <f t="shared" si="25"/>
        <v/>
      </c>
    </row>
    <row r="1257" spans="4:14" ht="12.75">
      <c r="D1257" s="9"/>
      <c r="F1257" s="5"/>
      <c r="L1257" s="7"/>
      <c r="N1257" s="7" t="str">
        <f t="shared" si="25"/>
        <v/>
      </c>
    </row>
    <row r="1258" spans="4:14" ht="12.75">
      <c r="D1258" s="9"/>
      <c r="F1258" s="5"/>
      <c r="L1258" s="7"/>
      <c r="N1258" s="7" t="str">
        <f t="shared" si="25"/>
        <v/>
      </c>
    </row>
    <row r="1259" spans="4:14" ht="12.75">
      <c r="D1259" s="9"/>
      <c r="F1259" s="5"/>
      <c r="L1259" s="7"/>
      <c r="N1259" s="7" t="str">
        <f t="shared" si="25"/>
        <v/>
      </c>
    </row>
    <row r="1260" spans="4:14" ht="12.75">
      <c r="D1260" s="9"/>
      <c r="F1260" s="5"/>
      <c r="L1260" s="7"/>
      <c r="N1260" s="7" t="str">
        <f t="shared" si="25"/>
        <v/>
      </c>
    </row>
    <row r="1261" spans="4:14" ht="12.75">
      <c r="D1261" s="9"/>
      <c r="F1261" s="5"/>
      <c r="L1261" s="7"/>
      <c r="N1261" s="7" t="str">
        <f t="shared" si="25"/>
        <v/>
      </c>
    </row>
    <row r="1262" spans="4:14" ht="12.75">
      <c r="D1262" s="9"/>
      <c r="F1262" s="5"/>
      <c r="L1262" s="7"/>
      <c r="N1262" s="7" t="str">
        <f t="shared" si="25"/>
        <v/>
      </c>
    </row>
    <row r="1263" spans="4:14" ht="12.75">
      <c r="D1263" s="9"/>
      <c r="F1263" s="5"/>
      <c r="L1263" s="7"/>
      <c r="N1263" s="7" t="str">
        <f t="shared" si="25"/>
        <v/>
      </c>
    </row>
    <row r="1264" spans="4:14" ht="12.75">
      <c r="D1264" s="9"/>
      <c r="F1264" s="5"/>
      <c r="L1264" s="7"/>
      <c r="N1264" s="7" t="str">
        <f t="shared" si="25"/>
        <v/>
      </c>
    </row>
    <row r="1265" spans="4:14" ht="12.75">
      <c r="D1265" s="9"/>
      <c r="F1265" s="5"/>
      <c r="L1265" s="7"/>
      <c r="N1265" s="7" t="str">
        <f t="shared" si="25"/>
        <v/>
      </c>
    </row>
    <row r="1266" spans="4:14" ht="12.75">
      <c r="D1266" s="9"/>
      <c r="F1266" s="5"/>
      <c r="L1266" s="7"/>
      <c r="N1266" s="7" t="str">
        <f t="shared" si="25"/>
        <v/>
      </c>
    </row>
    <row r="1267" spans="4:14" ht="12.75">
      <c r="D1267" s="9"/>
      <c r="F1267" s="5"/>
      <c r="L1267" s="7"/>
      <c r="N1267" s="7" t="str">
        <f t="shared" si="25"/>
        <v/>
      </c>
    </row>
    <row r="1268" spans="4:14" ht="12.75">
      <c r="D1268" s="9"/>
      <c r="F1268" s="5"/>
      <c r="L1268" s="7"/>
      <c r="N1268" s="7" t="str">
        <f t="shared" si="25"/>
        <v/>
      </c>
    </row>
    <row r="1269" spans="4:14" ht="12.75">
      <c r="D1269" s="9"/>
      <c r="F1269" s="5"/>
      <c r="L1269" s="7"/>
      <c r="N1269" s="7" t="str">
        <f t="shared" si="25"/>
        <v/>
      </c>
    </row>
    <row r="1270" spans="4:14" ht="12.75">
      <c r="D1270" s="9"/>
      <c r="F1270" s="5"/>
      <c r="L1270" s="7"/>
      <c r="N1270" s="7" t="str">
        <f t="shared" si="25"/>
        <v/>
      </c>
    </row>
    <row r="1271" spans="4:14" ht="12.75">
      <c r="D1271" s="9"/>
      <c r="F1271" s="5"/>
      <c r="L1271" s="7"/>
      <c r="N1271" s="7" t="str">
        <f t="shared" si="25"/>
        <v/>
      </c>
    </row>
    <row r="1272" spans="4:14" ht="12.75">
      <c r="D1272" s="9"/>
      <c r="F1272" s="5"/>
      <c r="L1272" s="7"/>
      <c r="N1272" s="7" t="str">
        <f t="shared" si="25"/>
        <v/>
      </c>
    </row>
    <row r="1273" spans="4:14" ht="12.75">
      <c r="D1273" s="9"/>
      <c r="F1273" s="5"/>
      <c r="L1273" s="7"/>
      <c r="N1273" s="7" t="str">
        <f t="shared" si="25"/>
        <v/>
      </c>
    </row>
    <row r="1274" spans="4:14" ht="12.75">
      <c r="D1274" s="9"/>
      <c r="F1274" s="5"/>
      <c r="L1274" s="7"/>
      <c r="N1274" s="7" t="str">
        <f t="shared" si="25"/>
        <v/>
      </c>
    </row>
    <row r="1275" spans="4:14" ht="12.75">
      <c r="D1275" s="9"/>
      <c r="F1275" s="5"/>
      <c r="L1275" s="7"/>
      <c r="N1275" s="7" t="str">
        <f t="shared" ref="N1275:N1338" si="26">IF(H1275&gt;0, I1275/H1275, "")</f>
        <v/>
      </c>
    </row>
    <row r="1276" spans="4:14" ht="12.75">
      <c r="D1276" s="9"/>
      <c r="F1276" s="5"/>
      <c r="L1276" s="7"/>
      <c r="N1276" s="7" t="str">
        <f t="shared" si="26"/>
        <v/>
      </c>
    </row>
    <row r="1277" spans="4:14" ht="12.75">
      <c r="D1277" s="9"/>
      <c r="F1277" s="5"/>
      <c r="L1277" s="7"/>
      <c r="N1277" s="7" t="str">
        <f t="shared" si="26"/>
        <v/>
      </c>
    </row>
    <row r="1278" spans="4:14" ht="12.75">
      <c r="D1278" s="9"/>
      <c r="F1278" s="5"/>
      <c r="L1278" s="7"/>
      <c r="N1278" s="7" t="str">
        <f t="shared" si="26"/>
        <v/>
      </c>
    </row>
    <row r="1279" spans="4:14" ht="12.75">
      <c r="D1279" s="9"/>
      <c r="F1279" s="5"/>
      <c r="L1279" s="7"/>
      <c r="N1279" s="7" t="str">
        <f t="shared" si="26"/>
        <v/>
      </c>
    </row>
    <row r="1280" spans="4:14" ht="12.75">
      <c r="D1280" s="9"/>
      <c r="F1280" s="5"/>
      <c r="L1280" s="7"/>
      <c r="N1280" s="7" t="str">
        <f t="shared" si="26"/>
        <v/>
      </c>
    </row>
    <row r="1281" spans="4:14" ht="12.75">
      <c r="D1281" s="9"/>
      <c r="F1281" s="5"/>
      <c r="L1281" s="7"/>
      <c r="N1281" s="7" t="str">
        <f t="shared" si="26"/>
        <v/>
      </c>
    </row>
    <row r="1282" spans="4:14" ht="12.75">
      <c r="D1282" s="9"/>
      <c r="F1282" s="5"/>
      <c r="L1282" s="7"/>
      <c r="N1282" s="7" t="str">
        <f t="shared" si="26"/>
        <v/>
      </c>
    </row>
    <row r="1283" spans="4:14" ht="12.75">
      <c r="D1283" s="9"/>
      <c r="F1283" s="5"/>
      <c r="L1283" s="7"/>
      <c r="N1283" s="7" t="str">
        <f t="shared" si="26"/>
        <v/>
      </c>
    </row>
    <row r="1284" spans="4:14" ht="12.75">
      <c r="D1284" s="9"/>
      <c r="F1284" s="5"/>
      <c r="L1284" s="7"/>
      <c r="N1284" s="7" t="str">
        <f t="shared" si="26"/>
        <v/>
      </c>
    </row>
    <row r="1285" spans="4:14" ht="12.75">
      <c r="D1285" s="9"/>
      <c r="F1285" s="5"/>
      <c r="L1285" s="7"/>
      <c r="N1285" s="7" t="str">
        <f t="shared" si="26"/>
        <v/>
      </c>
    </row>
    <row r="1286" spans="4:14" ht="12.75">
      <c r="D1286" s="9"/>
      <c r="F1286" s="5"/>
      <c r="L1286" s="7"/>
      <c r="N1286" s="7" t="str">
        <f t="shared" si="26"/>
        <v/>
      </c>
    </row>
    <row r="1287" spans="4:14" ht="12.75">
      <c r="D1287" s="9"/>
      <c r="F1287" s="5"/>
      <c r="L1287" s="7"/>
      <c r="N1287" s="7" t="str">
        <f t="shared" si="26"/>
        <v/>
      </c>
    </row>
    <row r="1288" spans="4:14" ht="12.75">
      <c r="D1288" s="9"/>
      <c r="F1288" s="5"/>
      <c r="L1288" s="7"/>
      <c r="N1288" s="7" t="str">
        <f t="shared" si="26"/>
        <v/>
      </c>
    </row>
    <row r="1289" spans="4:14" ht="12.75">
      <c r="D1289" s="9"/>
      <c r="F1289" s="5"/>
      <c r="L1289" s="7"/>
      <c r="N1289" s="7" t="str">
        <f t="shared" si="26"/>
        <v/>
      </c>
    </row>
    <row r="1290" spans="4:14" ht="12.75">
      <c r="D1290" s="9"/>
      <c r="F1290" s="5"/>
      <c r="L1290" s="7"/>
      <c r="N1290" s="7" t="str">
        <f t="shared" si="26"/>
        <v/>
      </c>
    </row>
    <row r="1291" spans="4:14" ht="12.75">
      <c r="D1291" s="9"/>
      <c r="F1291" s="5"/>
      <c r="L1291" s="7"/>
      <c r="N1291" s="7" t="str">
        <f t="shared" si="26"/>
        <v/>
      </c>
    </row>
    <row r="1292" spans="4:14" ht="12.75">
      <c r="D1292" s="9"/>
      <c r="F1292" s="5"/>
      <c r="L1292" s="7"/>
      <c r="N1292" s="7" t="str">
        <f t="shared" si="26"/>
        <v/>
      </c>
    </row>
    <row r="1293" spans="4:14" ht="12.75">
      <c r="D1293" s="9"/>
      <c r="F1293" s="5"/>
      <c r="L1293" s="7"/>
      <c r="N1293" s="7" t="str">
        <f t="shared" si="26"/>
        <v/>
      </c>
    </row>
    <row r="1294" spans="4:14" ht="12.75">
      <c r="D1294" s="9"/>
      <c r="F1294" s="5"/>
      <c r="L1294" s="7"/>
      <c r="N1294" s="7" t="str">
        <f t="shared" si="26"/>
        <v/>
      </c>
    </row>
    <row r="1295" spans="4:14" ht="12.75">
      <c r="D1295" s="9"/>
      <c r="F1295" s="5"/>
      <c r="L1295" s="7"/>
      <c r="N1295" s="7" t="str">
        <f t="shared" si="26"/>
        <v/>
      </c>
    </row>
    <row r="1296" spans="4:14" ht="12.75">
      <c r="D1296" s="9"/>
      <c r="F1296" s="5"/>
      <c r="L1296" s="7"/>
      <c r="N1296" s="7" t="str">
        <f t="shared" si="26"/>
        <v/>
      </c>
    </row>
    <row r="1297" spans="4:14" ht="12.75">
      <c r="D1297" s="9"/>
      <c r="F1297" s="5"/>
      <c r="L1297" s="7"/>
      <c r="N1297" s="7" t="str">
        <f t="shared" si="26"/>
        <v/>
      </c>
    </row>
    <row r="1298" spans="4:14" ht="12.75">
      <c r="D1298" s="9"/>
      <c r="F1298" s="5"/>
      <c r="L1298" s="7"/>
      <c r="N1298" s="7" t="str">
        <f t="shared" si="26"/>
        <v/>
      </c>
    </row>
    <row r="1299" spans="4:14" ht="12.75">
      <c r="D1299" s="9"/>
      <c r="F1299" s="5"/>
      <c r="L1299" s="7"/>
      <c r="N1299" s="7" t="str">
        <f t="shared" si="26"/>
        <v/>
      </c>
    </row>
    <row r="1300" spans="4:14" ht="12.75">
      <c r="D1300" s="9"/>
      <c r="F1300" s="5"/>
      <c r="L1300" s="7"/>
      <c r="N1300" s="7" t="str">
        <f t="shared" si="26"/>
        <v/>
      </c>
    </row>
    <row r="1301" spans="4:14" ht="12.75">
      <c r="D1301" s="9"/>
      <c r="F1301" s="5"/>
      <c r="L1301" s="7"/>
      <c r="N1301" s="7" t="str">
        <f t="shared" si="26"/>
        <v/>
      </c>
    </row>
    <row r="1302" spans="4:14" ht="12.75">
      <c r="D1302" s="9"/>
      <c r="F1302" s="5"/>
      <c r="L1302" s="7"/>
      <c r="N1302" s="7" t="str">
        <f t="shared" si="26"/>
        <v/>
      </c>
    </row>
    <row r="1303" spans="4:14" ht="12.75">
      <c r="D1303" s="9"/>
      <c r="F1303" s="5"/>
      <c r="L1303" s="7"/>
      <c r="N1303" s="7" t="str">
        <f t="shared" si="26"/>
        <v/>
      </c>
    </row>
    <row r="1304" spans="4:14" ht="12.75">
      <c r="D1304" s="9"/>
      <c r="F1304" s="5"/>
      <c r="L1304" s="7"/>
      <c r="N1304" s="7" t="str">
        <f t="shared" si="26"/>
        <v/>
      </c>
    </row>
    <row r="1305" spans="4:14" ht="12.75">
      <c r="D1305" s="9"/>
      <c r="F1305" s="5"/>
      <c r="L1305" s="7"/>
      <c r="N1305" s="7" t="str">
        <f t="shared" si="26"/>
        <v/>
      </c>
    </row>
    <row r="1306" spans="4:14" ht="12.75">
      <c r="D1306" s="9"/>
      <c r="F1306" s="5"/>
      <c r="L1306" s="7"/>
      <c r="N1306" s="7" t="str">
        <f t="shared" si="26"/>
        <v/>
      </c>
    </row>
    <row r="1307" spans="4:14" ht="12.75">
      <c r="D1307" s="9"/>
      <c r="F1307" s="5"/>
      <c r="L1307" s="7"/>
      <c r="N1307" s="7" t="str">
        <f t="shared" si="26"/>
        <v/>
      </c>
    </row>
    <row r="1308" spans="4:14" ht="12.75">
      <c r="D1308" s="9"/>
      <c r="F1308" s="5"/>
      <c r="L1308" s="7"/>
      <c r="N1308" s="7" t="str">
        <f t="shared" si="26"/>
        <v/>
      </c>
    </row>
    <row r="1309" spans="4:14" ht="12.75">
      <c r="D1309" s="9"/>
      <c r="F1309" s="5"/>
      <c r="L1309" s="7"/>
      <c r="N1309" s="7" t="str">
        <f t="shared" si="26"/>
        <v/>
      </c>
    </row>
    <row r="1310" spans="4:14" ht="12.75">
      <c r="D1310" s="9"/>
      <c r="F1310" s="5"/>
      <c r="L1310" s="7"/>
      <c r="N1310" s="7" t="str">
        <f t="shared" si="26"/>
        <v/>
      </c>
    </row>
    <row r="1311" spans="4:14" ht="12.75">
      <c r="D1311" s="9"/>
      <c r="F1311" s="5"/>
      <c r="L1311" s="7"/>
      <c r="N1311" s="7" t="str">
        <f t="shared" si="26"/>
        <v/>
      </c>
    </row>
    <row r="1312" spans="4:14" ht="12.75">
      <c r="D1312" s="9"/>
      <c r="F1312" s="5"/>
      <c r="L1312" s="7"/>
      <c r="N1312" s="7" t="str">
        <f t="shared" si="26"/>
        <v/>
      </c>
    </row>
    <row r="1313" spans="4:14" ht="12.75">
      <c r="D1313" s="9"/>
      <c r="F1313" s="5"/>
      <c r="L1313" s="7"/>
      <c r="N1313" s="7" t="str">
        <f t="shared" si="26"/>
        <v/>
      </c>
    </row>
    <row r="1314" spans="4:14" ht="12.75">
      <c r="D1314" s="9"/>
      <c r="F1314" s="5"/>
      <c r="L1314" s="7"/>
      <c r="N1314" s="7" t="str">
        <f t="shared" si="26"/>
        <v/>
      </c>
    </row>
    <row r="1315" spans="4:14" ht="12.75">
      <c r="D1315" s="9"/>
      <c r="F1315" s="5"/>
      <c r="L1315" s="7"/>
      <c r="N1315" s="7" t="str">
        <f t="shared" si="26"/>
        <v/>
      </c>
    </row>
    <row r="1316" spans="4:14" ht="12.75">
      <c r="D1316" s="9"/>
      <c r="F1316" s="5"/>
      <c r="L1316" s="7"/>
      <c r="N1316" s="7" t="str">
        <f t="shared" si="26"/>
        <v/>
      </c>
    </row>
    <row r="1317" spans="4:14" ht="12.75">
      <c r="D1317" s="9"/>
      <c r="F1317" s="5"/>
      <c r="L1317" s="7"/>
      <c r="N1317" s="7" t="str">
        <f t="shared" si="26"/>
        <v/>
      </c>
    </row>
    <row r="1318" spans="4:14" ht="12.75">
      <c r="D1318" s="9"/>
      <c r="F1318" s="5"/>
      <c r="L1318" s="7"/>
      <c r="N1318" s="7" t="str">
        <f t="shared" si="26"/>
        <v/>
      </c>
    </row>
    <row r="1319" spans="4:14" ht="12.75">
      <c r="D1319" s="9"/>
      <c r="F1319" s="5"/>
      <c r="L1319" s="7"/>
      <c r="N1319" s="7" t="str">
        <f t="shared" si="26"/>
        <v/>
      </c>
    </row>
    <row r="1320" spans="4:14" ht="12.75">
      <c r="D1320" s="9"/>
      <c r="F1320" s="5"/>
      <c r="L1320" s="7"/>
      <c r="N1320" s="7" t="str">
        <f t="shared" si="26"/>
        <v/>
      </c>
    </row>
    <row r="1321" spans="4:14" ht="12.75">
      <c r="D1321" s="9"/>
      <c r="F1321" s="5"/>
      <c r="L1321" s="7"/>
      <c r="N1321" s="7" t="str">
        <f t="shared" si="26"/>
        <v/>
      </c>
    </row>
    <row r="1322" spans="4:14" ht="12.75">
      <c r="D1322" s="9"/>
      <c r="F1322" s="5"/>
      <c r="L1322" s="7"/>
      <c r="N1322" s="7" t="str">
        <f t="shared" si="26"/>
        <v/>
      </c>
    </row>
    <row r="1323" spans="4:14" ht="12.75">
      <c r="D1323" s="9"/>
      <c r="F1323" s="5"/>
      <c r="L1323" s="7"/>
      <c r="N1323" s="7" t="str">
        <f t="shared" si="26"/>
        <v/>
      </c>
    </row>
    <row r="1324" spans="4:14" ht="12.75">
      <c r="D1324" s="9"/>
      <c r="F1324" s="5"/>
      <c r="L1324" s="7"/>
      <c r="N1324" s="7" t="str">
        <f t="shared" si="26"/>
        <v/>
      </c>
    </row>
    <row r="1325" spans="4:14" ht="12.75">
      <c r="D1325" s="9"/>
      <c r="F1325" s="5"/>
      <c r="L1325" s="7"/>
      <c r="N1325" s="7" t="str">
        <f t="shared" si="26"/>
        <v/>
      </c>
    </row>
    <row r="1326" spans="4:14" ht="12.75">
      <c r="D1326" s="9"/>
      <c r="F1326" s="5"/>
      <c r="L1326" s="7"/>
      <c r="N1326" s="7" t="str">
        <f t="shared" si="26"/>
        <v/>
      </c>
    </row>
    <row r="1327" spans="4:14" ht="12.75">
      <c r="D1327" s="9"/>
      <c r="F1327" s="5"/>
      <c r="L1327" s="7"/>
      <c r="N1327" s="7" t="str">
        <f t="shared" si="26"/>
        <v/>
      </c>
    </row>
    <row r="1328" spans="4:14" ht="12.75">
      <c r="D1328" s="9"/>
      <c r="F1328" s="5"/>
      <c r="L1328" s="7"/>
      <c r="N1328" s="7" t="str">
        <f t="shared" si="26"/>
        <v/>
      </c>
    </row>
    <row r="1329" spans="4:14" ht="12.75">
      <c r="D1329" s="9"/>
      <c r="F1329" s="5"/>
      <c r="L1329" s="7"/>
      <c r="N1329" s="7" t="str">
        <f t="shared" si="26"/>
        <v/>
      </c>
    </row>
    <row r="1330" spans="4:14" ht="12.75">
      <c r="D1330" s="9"/>
      <c r="F1330" s="5"/>
      <c r="L1330" s="7"/>
      <c r="N1330" s="7" t="str">
        <f t="shared" si="26"/>
        <v/>
      </c>
    </row>
    <row r="1331" spans="4:14" ht="12.75">
      <c r="D1331" s="9"/>
      <c r="F1331" s="5"/>
      <c r="L1331" s="7"/>
      <c r="N1331" s="7" t="str">
        <f t="shared" si="26"/>
        <v/>
      </c>
    </row>
    <row r="1332" spans="4:14" ht="12.75">
      <c r="D1332" s="9"/>
      <c r="F1332" s="5"/>
      <c r="L1332" s="7"/>
      <c r="N1332" s="7" t="str">
        <f t="shared" si="26"/>
        <v/>
      </c>
    </row>
    <row r="1333" spans="4:14" ht="12.75">
      <c r="D1333" s="9"/>
      <c r="F1333" s="5"/>
      <c r="L1333" s="7"/>
      <c r="N1333" s="7" t="str">
        <f t="shared" si="26"/>
        <v/>
      </c>
    </row>
    <row r="1334" spans="4:14" ht="12.75">
      <c r="D1334" s="9"/>
      <c r="F1334" s="5"/>
      <c r="L1334" s="7"/>
      <c r="N1334" s="7" t="str">
        <f t="shared" si="26"/>
        <v/>
      </c>
    </row>
    <row r="1335" spans="4:14" ht="12.75">
      <c r="D1335" s="9"/>
      <c r="F1335" s="5"/>
      <c r="L1335" s="7"/>
      <c r="N1335" s="7" t="str">
        <f t="shared" si="26"/>
        <v/>
      </c>
    </row>
    <row r="1336" spans="4:14" ht="12.75">
      <c r="D1336" s="9"/>
      <c r="F1336" s="5"/>
      <c r="L1336" s="7"/>
      <c r="N1336" s="7" t="str">
        <f t="shared" si="26"/>
        <v/>
      </c>
    </row>
    <row r="1337" spans="4:14" ht="12.75">
      <c r="D1337" s="9"/>
      <c r="F1337" s="5"/>
      <c r="L1337" s="7"/>
      <c r="N1337" s="7" t="str">
        <f t="shared" si="26"/>
        <v/>
      </c>
    </row>
    <row r="1338" spans="4:14" ht="12.75">
      <c r="D1338" s="9"/>
      <c r="F1338" s="5"/>
      <c r="L1338" s="7"/>
      <c r="N1338" s="7" t="str">
        <f t="shared" si="26"/>
        <v/>
      </c>
    </row>
    <row r="1339" spans="4:14" ht="12.75">
      <c r="D1339" s="9"/>
      <c r="F1339" s="5"/>
      <c r="L1339" s="7"/>
      <c r="N1339" s="7" t="str">
        <f t="shared" ref="N1339:N1402" si="27">IF(H1339&gt;0, I1339/H1339, "")</f>
        <v/>
      </c>
    </row>
    <row r="1340" spans="4:14" ht="12.75">
      <c r="D1340" s="9"/>
      <c r="F1340" s="5"/>
      <c r="L1340" s="7"/>
      <c r="N1340" s="7" t="str">
        <f t="shared" si="27"/>
        <v/>
      </c>
    </row>
    <row r="1341" spans="4:14" ht="12.75">
      <c r="D1341" s="9"/>
      <c r="F1341" s="5"/>
      <c r="L1341" s="7"/>
      <c r="N1341" s="7" t="str">
        <f t="shared" si="27"/>
        <v/>
      </c>
    </row>
    <row r="1342" spans="4:14" ht="12.75">
      <c r="D1342" s="9"/>
      <c r="F1342" s="5"/>
      <c r="L1342" s="7"/>
      <c r="N1342" s="7" t="str">
        <f t="shared" si="27"/>
        <v/>
      </c>
    </row>
    <row r="1343" spans="4:14" ht="12.75">
      <c r="D1343" s="9"/>
      <c r="F1343" s="5"/>
      <c r="L1343" s="7"/>
      <c r="N1343" s="7" t="str">
        <f t="shared" si="27"/>
        <v/>
      </c>
    </row>
    <row r="1344" spans="4:14" ht="12.75">
      <c r="D1344" s="9"/>
      <c r="F1344" s="5"/>
      <c r="L1344" s="7"/>
      <c r="N1344" s="7" t="str">
        <f t="shared" si="27"/>
        <v/>
      </c>
    </row>
    <row r="1345" spans="4:14" ht="12.75">
      <c r="D1345" s="9"/>
      <c r="F1345" s="5"/>
      <c r="L1345" s="7"/>
      <c r="N1345" s="7" t="str">
        <f t="shared" si="27"/>
        <v/>
      </c>
    </row>
    <row r="1346" spans="4:14" ht="12.75">
      <c r="D1346" s="9"/>
      <c r="F1346" s="5"/>
      <c r="L1346" s="7"/>
      <c r="N1346" s="7" t="str">
        <f t="shared" si="27"/>
        <v/>
      </c>
    </row>
    <row r="1347" spans="4:14" ht="12.75">
      <c r="D1347" s="9"/>
      <c r="F1347" s="5"/>
      <c r="L1347" s="7"/>
      <c r="N1347" s="7" t="str">
        <f t="shared" si="27"/>
        <v/>
      </c>
    </row>
    <row r="1348" spans="4:14" ht="12.75">
      <c r="D1348" s="9"/>
      <c r="F1348" s="5"/>
      <c r="L1348" s="7"/>
      <c r="N1348" s="7" t="str">
        <f t="shared" si="27"/>
        <v/>
      </c>
    </row>
    <row r="1349" spans="4:14" ht="12.75">
      <c r="D1349" s="9"/>
      <c r="F1349" s="5"/>
      <c r="L1349" s="7"/>
      <c r="N1349" s="7" t="str">
        <f t="shared" si="27"/>
        <v/>
      </c>
    </row>
    <row r="1350" spans="4:14" ht="12.75">
      <c r="D1350" s="9"/>
      <c r="F1350" s="5"/>
      <c r="L1350" s="7"/>
      <c r="N1350" s="7" t="str">
        <f t="shared" si="27"/>
        <v/>
      </c>
    </row>
    <row r="1351" spans="4:14" ht="12.75">
      <c r="D1351" s="9"/>
      <c r="F1351" s="5"/>
      <c r="L1351" s="7"/>
      <c r="N1351" s="7" t="str">
        <f t="shared" si="27"/>
        <v/>
      </c>
    </row>
    <row r="1352" spans="4:14" ht="12.75">
      <c r="D1352" s="9"/>
      <c r="F1352" s="5"/>
      <c r="L1352" s="7"/>
      <c r="N1352" s="7" t="str">
        <f t="shared" si="27"/>
        <v/>
      </c>
    </row>
    <row r="1353" spans="4:14" ht="12.75">
      <c r="D1353" s="9"/>
      <c r="F1353" s="5"/>
      <c r="L1353" s="7"/>
      <c r="N1353" s="7" t="str">
        <f t="shared" si="27"/>
        <v/>
      </c>
    </row>
    <row r="1354" spans="4:14" ht="12.75">
      <c r="D1354" s="9"/>
      <c r="F1354" s="5"/>
      <c r="L1354" s="7"/>
      <c r="N1354" s="7" t="str">
        <f t="shared" si="27"/>
        <v/>
      </c>
    </row>
    <row r="1355" spans="4:14" ht="12.75">
      <c r="D1355" s="9"/>
      <c r="F1355" s="5"/>
      <c r="L1355" s="7"/>
      <c r="N1355" s="7" t="str">
        <f t="shared" si="27"/>
        <v/>
      </c>
    </row>
    <row r="1356" spans="4:14" ht="12.75">
      <c r="D1356" s="9"/>
      <c r="F1356" s="5"/>
      <c r="L1356" s="7"/>
      <c r="N1356" s="7" t="str">
        <f t="shared" si="27"/>
        <v/>
      </c>
    </row>
    <row r="1357" spans="4:14" ht="12.75">
      <c r="D1357" s="9"/>
      <c r="F1357" s="5"/>
      <c r="L1357" s="7"/>
      <c r="N1357" s="7" t="str">
        <f t="shared" si="27"/>
        <v/>
      </c>
    </row>
    <row r="1358" spans="4:14" ht="12.75">
      <c r="D1358" s="9"/>
      <c r="F1358" s="5"/>
      <c r="L1358" s="7"/>
      <c r="N1358" s="7" t="str">
        <f t="shared" si="27"/>
        <v/>
      </c>
    </row>
    <row r="1359" spans="4:14" ht="12.75">
      <c r="D1359" s="9"/>
      <c r="F1359" s="5"/>
      <c r="L1359" s="7"/>
      <c r="N1359" s="7" t="str">
        <f t="shared" si="27"/>
        <v/>
      </c>
    </row>
    <row r="1360" spans="4:14" ht="12.75">
      <c r="D1360" s="9"/>
      <c r="F1360" s="5"/>
      <c r="L1360" s="7"/>
      <c r="N1360" s="7" t="str">
        <f t="shared" si="27"/>
        <v/>
      </c>
    </row>
    <row r="1361" spans="4:14" ht="12.75">
      <c r="D1361" s="9"/>
      <c r="F1361" s="5"/>
      <c r="L1361" s="7"/>
      <c r="N1361" s="7" t="str">
        <f t="shared" si="27"/>
        <v/>
      </c>
    </row>
    <row r="1362" spans="4:14" ht="12.75">
      <c r="D1362" s="9"/>
      <c r="F1362" s="5"/>
      <c r="L1362" s="7"/>
      <c r="N1362" s="7" t="str">
        <f t="shared" si="27"/>
        <v/>
      </c>
    </row>
    <row r="1363" spans="4:14" ht="12.75">
      <c r="D1363" s="9"/>
      <c r="F1363" s="5"/>
      <c r="L1363" s="7"/>
      <c r="N1363" s="7" t="str">
        <f t="shared" si="27"/>
        <v/>
      </c>
    </row>
    <row r="1364" spans="4:14" ht="12.75">
      <c r="D1364" s="9"/>
      <c r="F1364" s="5"/>
      <c r="L1364" s="7"/>
      <c r="N1364" s="7" t="str">
        <f t="shared" si="27"/>
        <v/>
      </c>
    </row>
    <row r="1365" spans="4:14" ht="12.75">
      <c r="D1365" s="9"/>
      <c r="F1365" s="5"/>
      <c r="L1365" s="7"/>
      <c r="N1365" s="7" t="str">
        <f t="shared" si="27"/>
        <v/>
      </c>
    </row>
    <row r="1366" spans="4:14" ht="12.75">
      <c r="D1366" s="9"/>
      <c r="F1366" s="5"/>
      <c r="L1366" s="7"/>
      <c r="N1366" s="7" t="str">
        <f t="shared" si="27"/>
        <v/>
      </c>
    </row>
    <row r="1367" spans="4:14" ht="12.75">
      <c r="D1367" s="9"/>
      <c r="F1367" s="5"/>
      <c r="L1367" s="7"/>
      <c r="N1367" s="7" t="str">
        <f t="shared" si="27"/>
        <v/>
      </c>
    </row>
    <row r="1368" spans="4:14" ht="12.75">
      <c r="D1368" s="9"/>
      <c r="F1368" s="5"/>
      <c r="L1368" s="7"/>
      <c r="N1368" s="7" t="str">
        <f t="shared" si="27"/>
        <v/>
      </c>
    </row>
    <row r="1369" spans="4:14" ht="12.75">
      <c r="D1369" s="9"/>
      <c r="F1369" s="5"/>
      <c r="L1369" s="7"/>
      <c r="N1369" s="7" t="str">
        <f t="shared" si="27"/>
        <v/>
      </c>
    </row>
    <row r="1370" spans="4:14" ht="12.75">
      <c r="D1370" s="9"/>
      <c r="F1370" s="5"/>
      <c r="L1370" s="7"/>
      <c r="N1370" s="7" t="str">
        <f t="shared" si="27"/>
        <v/>
      </c>
    </row>
    <row r="1371" spans="4:14" ht="12.75">
      <c r="D1371" s="9"/>
      <c r="F1371" s="5"/>
      <c r="L1371" s="7"/>
      <c r="N1371" s="7" t="str">
        <f t="shared" si="27"/>
        <v/>
      </c>
    </row>
    <row r="1372" spans="4:14" ht="12.75">
      <c r="D1372" s="9"/>
      <c r="F1372" s="5"/>
      <c r="L1372" s="7"/>
      <c r="N1372" s="7" t="str">
        <f t="shared" si="27"/>
        <v/>
      </c>
    </row>
    <row r="1373" spans="4:14" ht="12.75">
      <c r="D1373" s="9"/>
      <c r="F1373" s="5"/>
      <c r="L1373" s="7"/>
      <c r="N1373" s="7" t="str">
        <f t="shared" si="27"/>
        <v/>
      </c>
    </row>
    <row r="1374" spans="4:14" ht="12.75">
      <c r="D1374" s="9"/>
      <c r="F1374" s="5"/>
      <c r="L1374" s="7"/>
      <c r="N1374" s="7" t="str">
        <f t="shared" si="27"/>
        <v/>
      </c>
    </row>
    <row r="1375" spans="4:14" ht="12.75">
      <c r="D1375" s="9"/>
      <c r="F1375" s="5"/>
      <c r="L1375" s="7"/>
      <c r="N1375" s="7" t="str">
        <f t="shared" si="27"/>
        <v/>
      </c>
    </row>
    <row r="1376" spans="4:14" ht="12.75">
      <c r="D1376" s="9"/>
      <c r="F1376" s="5"/>
      <c r="L1376" s="7"/>
      <c r="N1376" s="7" t="str">
        <f t="shared" si="27"/>
        <v/>
      </c>
    </row>
    <row r="1377" spans="4:14" ht="12.75">
      <c r="D1377" s="9"/>
      <c r="F1377" s="5"/>
      <c r="L1377" s="7"/>
      <c r="N1377" s="7" t="str">
        <f t="shared" si="27"/>
        <v/>
      </c>
    </row>
    <row r="1378" spans="4:14" ht="12.75">
      <c r="D1378" s="9"/>
      <c r="F1378" s="5"/>
      <c r="L1378" s="7"/>
      <c r="N1378" s="7" t="str">
        <f t="shared" si="27"/>
        <v/>
      </c>
    </row>
    <row r="1379" spans="4:14" ht="12.75">
      <c r="D1379" s="9"/>
      <c r="F1379" s="5"/>
      <c r="L1379" s="7"/>
      <c r="N1379" s="7" t="str">
        <f t="shared" si="27"/>
        <v/>
      </c>
    </row>
    <row r="1380" spans="4:14" ht="12.75">
      <c r="D1380" s="9"/>
      <c r="F1380" s="5"/>
      <c r="L1380" s="7"/>
      <c r="N1380" s="7" t="str">
        <f t="shared" si="27"/>
        <v/>
      </c>
    </row>
    <row r="1381" spans="4:14" ht="12.75">
      <c r="D1381" s="9"/>
      <c r="F1381" s="5"/>
      <c r="L1381" s="7"/>
      <c r="N1381" s="7" t="str">
        <f t="shared" si="27"/>
        <v/>
      </c>
    </row>
    <row r="1382" spans="4:14" ht="12.75">
      <c r="D1382" s="9"/>
      <c r="F1382" s="5"/>
      <c r="L1382" s="7"/>
      <c r="N1382" s="7" t="str">
        <f t="shared" si="27"/>
        <v/>
      </c>
    </row>
    <row r="1383" spans="4:14" ht="12.75">
      <c r="D1383" s="9"/>
      <c r="F1383" s="5"/>
      <c r="L1383" s="7"/>
      <c r="N1383" s="7" t="str">
        <f t="shared" si="27"/>
        <v/>
      </c>
    </row>
    <row r="1384" spans="4:14" ht="12.75">
      <c r="D1384" s="9"/>
      <c r="F1384" s="5"/>
      <c r="L1384" s="7"/>
      <c r="N1384" s="7" t="str">
        <f t="shared" si="27"/>
        <v/>
      </c>
    </row>
    <row r="1385" spans="4:14" ht="12.75">
      <c r="D1385" s="9"/>
      <c r="F1385" s="5"/>
      <c r="L1385" s="7"/>
      <c r="N1385" s="7" t="str">
        <f t="shared" si="27"/>
        <v/>
      </c>
    </row>
    <row r="1386" spans="4:14" ht="12.75">
      <c r="D1386" s="9"/>
      <c r="F1386" s="5"/>
      <c r="L1386" s="7"/>
      <c r="N1386" s="7" t="str">
        <f t="shared" si="27"/>
        <v/>
      </c>
    </row>
    <row r="1387" spans="4:14" ht="12.75">
      <c r="D1387" s="9"/>
      <c r="F1387" s="5"/>
      <c r="L1387" s="7"/>
      <c r="N1387" s="7" t="str">
        <f t="shared" si="27"/>
        <v/>
      </c>
    </row>
    <row r="1388" spans="4:14" ht="12.75">
      <c r="D1388" s="9"/>
      <c r="F1388" s="5"/>
      <c r="L1388" s="7"/>
      <c r="N1388" s="7" t="str">
        <f t="shared" si="27"/>
        <v/>
      </c>
    </row>
    <row r="1389" spans="4:14" ht="12.75">
      <c r="D1389" s="9"/>
      <c r="F1389" s="5"/>
      <c r="L1389" s="7"/>
      <c r="N1389" s="7" t="str">
        <f t="shared" si="27"/>
        <v/>
      </c>
    </row>
    <row r="1390" spans="4:14" ht="12.75">
      <c r="D1390" s="9"/>
      <c r="F1390" s="5"/>
      <c r="L1390" s="7"/>
      <c r="N1390" s="7" t="str">
        <f t="shared" si="27"/>
        <v/>
      </c>
    </row>
    <row r="1391" spans="4:14" ht="12.75">
      <c r="D1391" s="9"/>
      <c r="F1391" s="5"/>
      <c r="L1391" s="7"/>
      <c r="N1391" s="7" t="str">
        <f t="shared" si="27"/>
        <v/>
      </c>
    </row>
    <row r="1392" spans="4:14" ht="12.75">
      <c r="D1392" s="9"/>
      <c r="F1392" s="5"/>
      <c r="L1392" s="7"/>
      <c r="N1392" s="7" t="str">
        <f t="shared" si="27"/>
        <v/>
      </c>
    </row>
    <row r="1393" spans="4:14" ht="12.75">
      <c r="D1393" s="9"/>
      <c r="F1393" s="5"/>
      <c r="L1393" s="7"/>
      <c r="N1393" s="7" t="str">
        <f t="shared" si="27"/>
        <v/>
      </c>
    </row>
    <row r="1394" spans="4:14" ht="12.75">
      <c r="D1394" s="9"/>
      <c r="F1394" s="5"/>
      <c r="L1394" s="7"/>
      <c r="N1394" s="7" t="str">
        <f t="shared" si="27"/>
        <v/>
      </c>
    </row>
    <row r="1395" spans="4:14" ht="12.75">
      <c r="D1395" s="9"/>
      <c r="F1395" s="5"/>
      <c r="L1395" s="7"/>
      <c r="N1395" s="7" t="str">
        <f t="shared" si="27"/>
        <v/>
      </c>
    </row>
    <row r="1396" spans="4:14" ht="12.75">
      <c r="D1396" s="9"/>
      <c r="F1396" s="5"/>
      <c r="L1396" s="7"/>
      <c r="N1396" s="7" t="str">
        <f t="shared" si="27"/>
        <v/>
      </c>
    </row>
    <row r="1397" spans="4:14" ht="12.75">
      <c r="D1397" s="9"/>
      <c r="F1397" s="5"/>
      <c r="L1397" s="7"/>
      <c r="N1397" s="7" t="str">
        <f t="shared" si="27"/>
        <v/>
      </c>
    </row>
    <row r="1398" spans="4:14" ht="12.75">
      <c r="D1398" s="9"/>
      <c r="F1398" s="5"/>
      <c r="L1398" s="7"/>
      <c r="N1398" s="7" t="str">
        <f t="shared" si="27"/>
        <v/>
      </c>
    </row>
    <row r="1399" spans="4:14" ht="12.75">
      <c r="D1399" s="9"/>
      <c r="F1399" s="5"/>
      <c r="L1399" s="7"/>
      <c r="N1399" s="7" t="str">
        <f t="shared" si="27"/>
        <v/>
      </c>
    </row>
    <row r="1400" spans="4:14" ht="12.75">
      <c r="D1400" s="9"/>
      <c r="F1400" s="5"/>
      <c r="L1400" s="7"/>
      <c r="N1400" s="7" t="str">
        <f t="shared" si="27"/>
        <v/>
      </c>
    </row>
    <row r="1401" spans="4:14" ht="12.75">
      <c r="D1401" s="9"/>
      <c r="F1401" s="5"/>
      <c r="L1401" s="7"/>
      <c r="N1401" s="7" t="str">
        <f t="shared" si="27"/>
        <v/>
      </c>
    </row>
    <row r="1402" spans="4:14" ht="12.75">
      <c r="D1402" s="9"/>
      <c r="F1402" s="5"/>
      <c r="L1402" s="7"/>
      <c r="N1402" s="7" t="str">
        <f t="shared" si="27"/>
        <v/>
      </c>
    </row>
    <row r="1403" spans="4:14" ht="12.75">
      <c r="D1403" s="9"/>
      <c r="F1403" s="5"/>
      <c r="L1403" s="7"/>
      <c r="N1403" s="7" t="str">
        <f t="shared" ref="N1403:N1466" si="28">IF(H1403&gt;0, I1403/H1403, "")</f>
        <v/>
      </c>
    </row>
    <row r="1404" spans="4:14" ht="12.75">
      <c r="D1404" s="9"/>
      <c r="F1404" s="5"/>
      <c r="L1404" s="7"/>
      <c r="N1404" s="7" t="str">
        <f t="shared" si="28"/>
        <v/>
      </c>
    </row>
    <row r="1405" spans="4:14" ht="12.75">
      <c r="D1405" s="9"/>
      <c r="F1405" s="5"/>
      <c r="L1405" s="7"/>
      <c r="N1405" s="7" t="str">
        <f t="shared" si="28"/>
        <v/>
      </c>
    </row>
    <row r="1406" spans="4:14" ht="12.75">
      <c r="D1406" s="9"/>
      <c r="F1406" s="5"/>
      <c r="L1406" s="7"/>
      <c r="N1406" s="7" t="str">
        <f t="shared" si="28"/>
        <v/>
      </c>
    </row>
    <row r="1407" spans="4:14" ht="12.75">
      <c r="D1407" s="9"/>
      <c r="F1407" s="5"/>
      <c r="L1407" s="7"/>
      <c r="N1407" s="7" t="str">
        <f t="shared" si="28"/>
        <v/>
      </c>
    </row>
    <row r="1408" spans="4:14" ht="12.75">
      <c r="D1408" s="9"/>
      <c r="F1408" s="5"/>
      <c r="L1408" s="7"/>
      <c r="N1408" s="7" t="str">
        <f t="shared" si="28"/>
        <v/>
      </c>
    </row>
    <row r="1409" spans="4:14" ht="12.75">
      <c r="D1409" s="9"/>
      <c r="F1409" s="5"/>
      <c r="L1409" s="7"/>
      <c r="N1409" s="7" t="str">
        <f t="shared" si="28"/>
        <v/>
      </c>
    </row>
    <row r="1410" spans="4:14" ht="12.75">
      <c r="D1410" s="9"/>
      <c r="F1410" s="5"/>
      <c r="L1410" s="7"/>
      <c r="N1410" s="7" t="str">
        <f t="shared" si="28"/>
        <v/>
      </c>
    </row>
    <row r="1411" spans="4:14" ht="12.75">
      <c r="D1411" s="9"/>
      <c r="F1411" s="5"/>
      <c r="L1411" s="7"/>
      <c r="N1411" s="7" t="str">
        <f t="shared" si="28"/>
        <v/>
      </c>
    </row>
    <row r="1412" spans="4:14" ht="12.75">
      <c r="D1412" s="9"/>
      <c r="F1412" s="5"/>
      <c r="L1412" s="7"/>
      <c r="N1412" s="7" t="str">
        <f t="shared" si="28"/>
        <v/>
      </c>
    </row>
    <row r="1413" spans="4:14" ht="12.75">
      <c r="D1413" s="9"/>
      <c r="F1413" s="5"/>
      <c r="L1413" s="7"/>
      <c r="N1413" s="7" t="str">
        <f t="shared" si="28"/>
        <v/>
      </c>
    </row>
    <row r="1414" spans="4:14" ht="12.75">
      <c r="D1414" s="9"/>
      <c r="F1414" s="5"/>
      <c r="L1414" s="7"/>
      <c r="N1414" s="7" t="str">
        <f t="shared" si="28"/>
        <v/>
      </c>
    </row>
    <row r="1415" spans="4:14" ht="12.75">
      <c r="D1415" s="9"/>
      <c r="F1415" s="5"/>
      <c r="L1415" s="7"/>
      <c r="N1415" s="7" t="str">
        <f t="shared" si="28"/>
        <v/>
      </c>
    </row>
    <row r="1416" spans="4:14" ht="12.75">
      <c r="D1416" s="9"/>
      <c r="F1416" s="5"/>
      <c r="L1416" s="7"/>
      <c r="N1416" s="7" t="str">
        <f t="shared" si="28"/>
        <v/>
      </c>
    </row>
    <row r="1417" spans="4:14" ht="12.75">
      <c r="D1417" s="9"/>
      <c r="F1417" s="5"/>
      <c r="L1417" s="7"/>
      <c r="N1417" s="7" t="str">
        <f t="shared" si="28"/>
        <v/>
      </c>
    </row>
    <row r="1418" spans="4:14" ht="12.75">
      <c r="D1418" s="9"/>
      <c r="F1418" s="5"/>
      <c r="L1418" s="7"/>
      <c r="N1418" s="7" t="str">
        <f t="shared" si="28"/>
        <v/>
      </c>
    </row>
    <row r="1419" spans="4:14" ht="12.75">
      <c r="D1419" s="9"/>
      <c r="F1419" s="5"/>
      <c r="L1419" s="7"/>
      <c r="N1419" s="7" t="str">
        <f t="shared" si="28"/>
        <v/>
      </c>
    </row>
    <row r="1420" spans="4:14" ht="12.75">
      <c r="D1420" s="9"/>
      <c r="F1420" s="5"/>
      <c r="L1420" s="7"/>
      <c r="N1420" s="7" t="str">
        <f t="shared" si="28"/>
        <v/>
      </c>
    </row>
    <row r="1421" spans="4:14" ht="12.75">
      <c r="D1421" s="9"/>
      <c r="F1421" s="5"/>
      <c r="L1421" s="7"/>
      <c r="N1421" s="7" t="str">
        <f t="shared" si="28"/>
        <v/>
      </c>
    </row>
    <row r="1422" spans="4:14" ht="12.75">
      <c r="D1422" s="9"/>
      <c r="F1422" s="5"/>
      <c r="L1422" s="7"/>
      <c r="N1422" s="7" t="str">
        <f t="shared" si="28"/>
        <v/>
      </c>
    </row>
    <row r="1423" spans="4:14" ht="12.75">
      <c r="D1423" s="9"/>
      <c r="F1423" s="5"/>
      <c r="L1423" s="7"/>
      <c r="N1423" s="7" t="str">
        <f t="shared" si="28"/>
        <v/>
      </c>
    </row>
    <row r="1424" spans="4:14" ht="12.75">
      <c r="D1424" s="9"/>
      <c r="F1424" s="5"/>
      <c r="L1424" s="7"/>
      <c r="N1424" s="7" t="str">
        <f t="shared" si="28"/>
        <v/>
      </c>
    </row>
    <row r="1425" spans="4:14" ht="12.75">
      <c r="D1425" s="9"/>
      <c r="F1425" s="5"/>
      <c r="L1425" s="7"/>
      <c r="N1425" s="7" t="str">
        <f t="shared" si="28"/>
        <v/>
      </c>
    </row>
    <row r="1426" spans="4:14" ht="12.75">
      <c r="D1426" s="9"/>
      <c r="F1426" s="5"/>
      <c r="L1426" s="7"/>
      <c r="N1426" s="7" t="str">
        <f t="shared" si="28"/>
        <v/>
      </c>
    </row>
    <row r="1427" spans="4:14" ht="12.75">
      <c r="D1427" s="9"/>
      <c r="F1427" s="5"/>
      <c r="L1427" s="7"/>
      <c r="N1427" s="7" t="str">
        <f t="shared" si="28"/>
        <v/>
      </c>
    </row>
    <row r="1428" spans="4:14" ht="12.75">
      <c r="D1428" s="9"/>
      <c r="F1428" s="5"/>
      <c r="L1428" s="7"/>
      <c r="N1428" s="7" t="str">
        <f t="shared" si="28"/>
        <v/>
      </c>
    </row>
    <row r="1429" spans="4:14" ht="12.75">
      <c r="D1429" s="9"/>
      <c r="F1429" s="5"/>
      <c r="L1429" s="7"/>
      <c r="N1429" s="7" t="str">
        <f t="shared" si="28"/>
        <v/>
      </c>
    </row>
    <row r="1430" spans="4:14" ht="12.75">
      <c r="D1430" s="9"/>
      <c r="F1430" s="5"/>
      <c r="L1430" s="7"/>
      <c r="N1430" s="7" t="str">
        <f t="shared" si="28"/>
        <v/>
      </c>
    </row>
    <row r="1431" spans="4:14" ht="12.75">
      <c r="D1431" s="9"/>
      <c r="F1431" s="5"/>
      <c r="L1431" s="7"/>
      <c r="N1431" s="7" t="str">
        <f t="shared" si="28"/>
        <v/>
      </c>
    </row>
    <row r="1432" spans="4:14" ht="12.75">
      <c r="D1432" s="9"/>
      <c r="F1432" s="5"/>
      <c r="L1432" s="7"/>
      <c r="N1432" s="7" t="str">
        <f t="shared" si="28"/>
        <v/>
      </c>
    </row>
    <row r="1433" spans="4:14" ht="12.75">
      <c r="D1433" s="9"/>
      <c r="F1433" s="5"/>
      <c r="L1433" s="7"/>
      <c r="N1433" s="7" t="str">
        <f t="shared" si="28"/>
        <v/>
      </c>
    </row>
    <row r="1434" spans="4:14" ht="12.75">
      <c r="D1434" s="9"/>
      <c r="F1434" s="5"/>
      <c r="L1434" s="7"/>
      <c r="N1434" s="7" t="str">
        <f t="shared" si="28"/>
        <v/>
      </c>
    </row>
    <row r="1435" spans="4:14" ht="12.75">
      <c r="D1435" s="9"/>
      <c r="F1435" s="5"/>
      <c r="L1435" s="7"/>
      <c r="N1435" s="7" t="str">
        <f t="shared" si="28"/>
        <v/>
      </c>
    </row>
    <row r="1436" spans="4:14" ht="12.75">
      <c r="D1436" s="9"/>
      <c r="F1436" s="5"/>
      <c r="L1436" s="7"/>
      <c r="N1436" s="7" t="str">
        <f t="shared" si="28"/>
        <v/>
      </c>
    </row>
    <row r="1437" spans="4:14" ht="12.75">
      <c r="D1437" s="9"/>
      <c r="F1437" s="5"/>
      <c r="L1437" s="7"/>
      <c r="N1437" s="7" t="str">
        <f t="shared" si="28"/>
        <v/>
      </c>
    </row>
    <row r="1438" spans="4:14" ht="12.75">
      <c r="D1438" s="9"/>
      <c r="F1438" s="5"/>
      <c r="L1438" s="7"/>
      <c r="N1438" s="7" t="str">
        <f t="shared" si="28"/>
        <v/>
      </c>
    </row>
    <row r="1439" spans="4:14" ht="12.75">
      <c r="D1439" s="9"/>
      <c r="F1439" s="5"/>
      <c r="L1439" s="7"/>
      <c r="N1439" s="7" t="str">
        <f t="shared" si="28"/>
        <v/>
      </c>
    </row>
    <row r="1440" spans="4:14" ht="12.75">
      <c r="D1440" s="9"/>
      <c r="F1440" s="5"/>
      <c r="L1440" s="7"/>
      <c r="N1440" s="7" t="str">
        <f t="shared" si="28"/>
        <v/>
      </c>
    </row>
    <row r="1441" spans="4:14" ht="12.75">
      <c r="D1441" s="9"/>
      <c r="F1441" s="5"/>
      <c r="L1441" s="7"/>
      <c r="N1441" s="7" t="str">
        <f t="shared" si="28"/>
        <v/>
      </c>
    </row>
    <row r="1442" spans="4:14" ht="12.75">
      <c r="D1442" s="9"/>
      <c r="F1442" s="5"/>
      <c r="L1442" s="7"/>
      <c r="N1442" s="7" t="str">
        <f t="shared" si="28"/>
        <v/>
      </c>
    </row>
    <row r="1443" spans="4:14" ht="12.75">
      <c r="D1443" s="9"/>
      <c r="F1443" s="5"/>
      <c r="L1443" s="7"/>
      <c r="N1443" s="7" t="str">
        <f t="shared" si="28"/>
        <v/>
      </c>
    </row>
    <row r="1444" spans="4:14" ht="12.75">
      <c r="D1444" s="9"/>
      <c r="F1444" s="5"/>
      <c r="L1444" s="7"/>
      <c r="N1444" s="7" t="str">
        <f t="shared" si="28"/>
        <v/>
      </c>
    </row>
    <row r="1445" spans="4:14" ht="12.75">
      <c r="D1445" s="9"/>
      <c r="F1445" s="5"/>
      <c r="L1445" s="7"/>
      <c r="N1445" s="7" t="str">
        <f t="shared" si="28"/>
        <v/>
      </c>
    </row>
    <row r="1446" spans="4:14" ht="12.75">
      <c r="D1446" s="9"/>
      <c r="F1446" s="5"/>
      <c r="L1446" s="7"/>
      <c r="N1446" s="7" t="str">
        <f t="shared" si="28"/>
        <v/>
      </c>
    </row>
    <row r="1447" spans="4:14" ht="12.75">
      <c r="D1447" s="9"/>
      <c r="F1447" s="5"/>
      <c r="L1447" s="7"/>
      <c r="N1447" s="7" t="str">
        <f t="shared" si="28"/>
        <v/>
      </c>
    </row>
    <row r="1448" spans="4:14" ht="12.75">
      <c r="D1448" s="9"/>
      <c r="F1448" s="5"/>
      <c r="L1448" s="7"/>
      <c r="N1448" s="7" t="str">
        <f t="shared" si="28"/>
        <v/>
      </c>
    </row>
    <row r="1449" spans="4:14" ht="12.75">
      <c r="D1449" s="9"/>
      <c r="F1449" s="5"/>
      <c r="L1449" s="7"/>
      <c r="N1449" s="7" t="str">
        <f t="shared" si="28"/>
        <v/>
      </c>
    </row>
    <row r="1450" spans="4:14" ht="12.75">
      <c r="D1450" s="9"/>
      <c r="F1450" s="5"/>
      <c r="L1450" s="7"/>
      <c r="N1450" s="7" t="str">
        <f t="shared" si="28"/>
        <v/>
      </c>
    </row>
    <row r="1451" spans="4:14" ht="12.75">
      <c r="D1451" s="9"/>
      <c r="F1451" s="5"/>
      <c r="L1451" s="7"/>
      <c r="N1451" s="7" t="str">
        <f t="shared" si="28"/>
        <v/>
      </c>
    </row>
    <row r="1452" spans="4:14" ht="12.75">
      <c r="D1452" s="9"/>
      <c r="F1452" s="5"/>
      <c r="L1452" s="7"/>
      <c r="N1452" s="7" t="str">
        <f t="shared" si="28"/>
        <v/>
      </c>
    </row>
    <row r="1453" spans="4:14" ht="12.75">
      <c r="D1453" s="9"/>
      <c r="F1453" s="5"/>
      <c r="L1453" s="7"/>
      <c r="N1453" s="7" t="str">
        <f t="shared" si="28"/>
        <v/>
      </c>
    </row>
    <row r="1454" spans="4:14" ht="12.75">
      <c r="D1454" s="9"/>
      <c r="F1454" s="5"/>
      <c r="L1454" s="7"/>
      <c r="N1454" s="7" t="str">
        <f t="shared" si="28"/>
        <v/>
      </c>
    </row>
    <row r="1455" spans="4:14" ht="12.75">
      <c r="D1455" s="9"/>
      <c r="F1455" s="5"/>
      <c r="L1455" s="7"/>
      <c r="N1455" s="7" t="str">
        <f t="shared" si="28"/>
        <v/>
      </c>
    </row>
    <row r="1456" spans="4:14" ht="12.75">
      <c r="D1456" s="9"/>
      <c r="F1456" s="5"/>
      <c r="L1456" s="7"/>
      <c r="N1456" s="7" t="str">
        <f t="shared" si="28"/>
        <v/>
      </c>
    </row>
    <row r="1457" spans="4:14" ht="12.75">
      <c r="D1457" s="9"/>
      <c r="F1457" s="5"/>
      <c r="L1457" s="7"/>
      <c r="N1457" s="7" t="str">
        <f t="shared" si="28"/>
        <v/>
      </c>
    </row>
    <row r="1458" spans="4:14" ht="12.75">
      <c r="D1458" s="9"/>
      <c r="F1458" s="5"/>
      <c r="L1458" s="7"/>
      <c r="N1458" s="7" t="str">
        <f t="shared" si="28"/>
        <v/>
      </c>
    </row>
    <row r="1459" spans="4:14" ht="12.75">
      <c r="D1459" s="9"/>
      <c r="F1459" s="5"/>
      <c r="L1459" s="7"/>
      <c r="N1459" s="7" t="str">
        <f t="shared" si="28"/>
        <v/>
      </c>
    </row>
    <row r="1460" spans="4:14" ht="12.75">
      <c r="D1460" s="9"/>
      <c r="F1460" s="5"/>
      <c r="L1460" s="7"/>
      <c r="N1460" s="7" t="str">
        <f t="shared" si="28"/>
        <v/>
      </c>
    </row>
    <row r="1461" spans="4:14" ht="12.75">
      <c r="D1461" s="9"/>
      <c r="F1461" s="5"/>
      <c r="L1461" s="7"/>
      <c r="N1461" s="7" t="str">
        <f t="shared" si="28"/>
        <v/>
      </c>
    </row>
    <row r="1462" spans="4:14" ht="12.75">
      <c r="D1462" s="9"/>
      <c r="F1462" s="5"/>
      <c r="L1462" s="7"/>
      <c r="N1462" s="7" t="str">
        <f t="shared" si="28"/>
        <v/>
      </c>
    </row>
    <row r="1463" spans="4:14" ht="12.75">
      <c r="D1463" s="9"/>
      <c r="F1463" s="5"/>
      <c r="L1463" s="7"/>
      <c r="N1463" s="7" t="str">
        <f t="shared" si="28"/>
        <v/>
      </c>
    </row>
    <row r="1464" spans="4:14" ht="12.75">
      <c r="D1464" s="9"/>
      <c r="F1464" s="5"/>
      <c r="L1464" s="7"/>
      <c r="N1464" s="7" t="str">
        <f t="shared" si="28"/>
        <v/>
      </c>
    </row>
    <row r="1465" spans="4:14" ht="12.75">
      <c r="D1465" s="9"/>
      <c r="F1465" s="5"/>
      <c r="L1465" s="7"/>
      <c r="N1465" s="7" t="str">
        <f t="shared" si="28"/>
        <v/>
      </c>
    </row>
    <row r="1466" spans="4:14" ht="12.75">
      <c r="D1466" s="9"/>
      <c r="F1466" s="5"/>
      <c r="L1466" s="7"/>
      <c r="N1466" s="7" t="str">
        <f t="shared" si="28"/>
        <v/>
      </c>
    </row>
    <row r="1467" spans="4:14" ht="12.75">
      <c r="D1467" s="9"/>
      <c r="F1467" s="5"/>
      <c r="L1467" s="7"/>
      <c r="N1467" s="7" t="str">
        <f t="shared" ref="N1467:N1530" si="29">IF(H1467&gt;0, I1467/H1467, "")</f>
        <v/>
      </c>
    </row>
    <row r="1468" spans="4:14" ht="12.75">
      <c r="D1468" s="9"/>
      <c r="F1468" s="5"/>
      <c r="L1468" s="7"/>
      <c r="N1468" s="7" t="str">
        <f t="shared" si="29"/>
        <v/>
      </c>
    </row>
    <row r="1469" spans="4:14" ht="12.75">
      <c r="D1469" s="9"/>
      <c r="F1469" s="5"/>
      <c r="L1469" s="7"/>
      <c r="N1469" s="7" t="str">
        <f t="shared" si="29"/>
        <v/>
      </c>
    </row>
    <row r="1470" spans="4:14" ht="12.75">
      <c r="D1470" s="9"/>
      <c r="F1470" s="5"/>
      <c r="L1470" s="7"/>
      <c r="N1470" s="7" t="str">
        <f t="shared" si="29"/>
        <v/>
      </c>
    </row>
    <row r="1471" spans="4:14" ht="12.75">
      <c r="D1471" s="9"/>
      <c r="F1471" s="5"/>
      <c r="L1471" s="7"/>
      <c r="N1471" s="7" t="str">
        <f t="shared" si="29"/>
        <v/>
      </c>
    </row>
    <row r="1472" spans="4:14" ht="12.75">
      <c r="D1472" s="9"/>
      <c r="F1472" s="5"/>
      <c r="L1472" s="7"/>
      <c r="N1472" s="7" t="str">
        <f t="shared" si="29"/>
        <v/>
      </c>
    </row>
    <row r="1473" spans="4:14" ht="12.75">
      <c r="D1473" s="9"/>
      <c r="F1473" s="5"/>
      <c r="L1473" s="7"/>
      <c r="N1473" s="7" t="str">
        <f t="shared" si="29"/>
        <v/>
      </c>
    </row>
    <row r="1474" spans="4:14" ht="12.75">
      <c r="D1474" s="9"/>
      <c r="F1474" s="5"/>
      <c r="L1474" s="7"/>
      <c r="N1474" s="7" t="str">
        <f t="shared" si="29"/>
        <v/>
      </c>
    </row>
    <row r="1475" spans="4:14" ht="12.75">
      <c r="D1475" s="9"/>
      <c r="F1475" s="5"/>
      <c r="L1475" s="7"/>
      <c r="N1475" s="7" t="str">
        <f t="shared" si="29"/>
        <v/>
      </c>
    </row>
    <row r="1476" spans="4:14" ht="12.75">
      <c r="D1476" s="9"/>
      <c r="F1476" s="5"/>
      <c r="L1476" s="7"/>
      <c r="N1476" s="7" t="str">
        <f t="shared" si="29"/>
        <v/>
      </c>
    </row>
    <row r="1477" spans="4:14" ht="12.75">
      <c r="D1477" s="9"/>
      <c r="F1477" s="5"/>
      <c r="L1477" s="7"/>
      <c r="N1477" s="7" t="str">
        <f t="shared" si="29"/>
        <v/>
      </c>
    </row>
    <row r="1478" spans="4:14" ht="12.75">
      <c r="D1478" s="9"/>
      <c r="F1478" s="5"/>
      <c r="L1478" s="7"/>
      <c r="N1478" s="7" t="str">
        <f t="shared" si="29"/>
        <v/>
      </c>
    </row>
    <row r="1479" spans="4:14" ht="12.75">
      <c r="D1479" s="9"/>
      <c r="F1479" s="5"/>
      <c r="L1479" s="7"/>
      <c r="N1479" s="7" t="str">
        <f t="shared" si="29"/>
        <v/>
      </c>
    </row>
    <row r="1480" spans="4:14" ht="12.75">
      <c r="D1480" s="9"/>
      <c r="F1480" s="5"/>
      <c r="L1480" s="7"/>
      <c r="N1480" s="7" t="str">
        <f t="shared" si="29"/>
        <v/>
      </c>
    </row>
    <row r="1481" spans="4:14" ht="12.75">
      <c r="D1481" s="9"/>
      <c r="F1481" s="5"/>
      <c r="L1481" s="7"/>
      <c r="N1481" s="7" t="str">
        <f t="shared" si="29"/>
        <v/>
      </c>
    </row>
    <row r="1482" spans="4:14" ht="12.75">
      <c r="D1482" s="9"/>
      <c r="F1482" s="5"/>
      <c r="L1482" s="7"/>
      <c r="N1482" s="7" t="str">
        <f t="shared" si="29"/>
        <v/>
      </c>
    </row>
    <row r="1483" spans="4:14" ht="12.75">
      <c r="D1483" s="9"/>
      <c r="F1483" s="5"/>
      <c r="L1483" s="7"/>
      <c r="N1483" s="7" t="str">
        <f t="shared" si="29"/>
        <v/>
      </c>
    </row>
    <row r="1484" spans="4:14" ht="12.75">
      <c r="D1484" s="9"/>
      <c r="F1484" s="5"/>
      <c r="L1484" s="7"/>
      <c r="N1484" s="7" t="str">
        <f t="shared" si="29"/>
        <v/>
      </c>
    </row>
    <row r="1485" spans="4:14" ht="12.75">
      <c r="D1485" s="9"/>
      <c r="F1485" s="5"/>
      <c r="L1485" s="7"/>
      <c r="N1485" s="7" t="str">
        <f t="shared" si="29"/>
        <v/>
      </c>
    </row>
    <row r="1486" spans="4:14" ht="12.75">
      <c r="D1486" s="9"/>
      <c r="F1486" s="5"/>
      <c r="L1486" s="7"/>
      <c r="N1486" s="7" t="str">
        <f t="shared" si="29"/>
        <v/>
      </c>
    </row>
    <row r="1487" spans="4:14" ht="12.75">
      <c r="D1487" s="9"/>
      <c r="F1487" s="5"/>
      <c r="L1487" s="7"/>
      <c r="N1487" s="7" t="str">
        <f t="shared" si="29"/>
        <v/>
      </c>
    </row>
    <row r="1488" spans="4:14" ht="12.75">
      <c r="D1488" s="9"/>
      <c r="F1488" s="5"/>
      <c r="L1488" s="7"/>
      <c r="N1488" s="7" t="str">
        <f t="shared" si="29"/>
        <v/>
      </c>
    </row>
    <row r="1489" spans="4:14" ht="12.75">
      <c r="D1489" s="9"/>
      <c r="F1489" s="5"/>
      <c r="L1489" s="7"/>
      <c r="N1489" s="7" t="str">
        <f t="shared" si="29"/>
        <v/>
      </c>
    </row>
    <row r="1490" spans="4:14" ht="12.75">
      <c r="D1490" s="9"/>
      <c r="F1490" s="5"/>
      <c r="L1490" s="7"/>
      <c r="N1490" s="7" t="str">
        <f t="shared" si="29"/>
        <v/>
      </c>
    </row>
    <row r="1491" spans="4:14" ht="12.75">
      <c r="D1491" s="9"/>
      <c r="F1491" s="5"/>
      <c r="L1491" s="7"/>
      <c r="N1491" s="7" t="str">
        <f t="shared" si="29"/>
        <v/>
      </c>
    </row>
    <row r="1492" spans="4:14" ht="12.75">
      <c r="D1492" s="9"/>
      <c r="F1492" s="5"/>
      <c r="L1492" s="7"/>
      <c r="N1492" s="7" t="str">
        <f t="shared" si="29"/>
        <v/>
      </c>
    </row>
    <row r="1493" spans="4:14" ht="12.75">
      <c r="D1493" s="9"/>
      <c r="F1493" s="5"/>
      <c r="L1493" s="7"/>
      <c r="N1493" s="7" t="str">
        <f t="shared" si="29"/>
        <v/>
      </c>
    </row>
    <row r="1494" spans="4:14" ht="12.75">
      <c r="D1494" s="9"/>
      <c r="F1494" s="5"/>
      <c r="L1494" s="7"/>
      <c r="N1494" s="7" t="str">
        <f t="shared" si="29"/>
        <v/>
      </c>
    </row>
    <row r="1495" spans="4:14" ht="12.75">
      <c r="D1495" s="9"/>
      <c r="F1495" s="5"/>
      <c r="L1495" s="7"/>
      <c r="N1495" s="7" t="str">
        <f t="shared" si="29"/>
        <v/>
      </c>
    </row>
    <row r="1496" spans="4:14" ht="12.75">
      <c r="D1496" s="9"/>
      <c r="F1496" s="5"/>
      <c r="L1496" s="7"/>
      <c r="N1496" s="7" t="str">
        <f t="shared" si="29"/>
        <v/>
      </c>
    </row>
    <row r="1497" spans="4:14" ht="12.75">
      <c r="D1497" s="9"/>
      <c r="F1497" s="5"/>
      <c r="L1497" s="7"/>
      <c r="N1497" s="7" t="str">
        <f t="shared" si="29"/>
        <v/>
      </c>
    </row>
    <row r="1498" spans="4:14" ht="12.75">
      <c r="D1498" s="9"/>
      <c r="F1498" s="5"/>
      <c r="L1498" s="7"/>
      <c r="N1498" s="7" t="str">
        <f t="shared" si="29"/>
        <v/>
      </c>
    </row>
    <row r="1499" spans="4:14" ht="12.75">
      <c r="D1499" s="9"/>
      <c r="F1499" s="5"/>
      <c r="L1499" s="7"/>
      <c r="N1499" s="7" t="str">
        <f t="shared" si="29"/>
        <v/>
      </c>
    </row>
    <row r="1500" spans="4:14" ht="12.75">
      <c r="D1500" s="9"/>
      <c r="F1500" s="5"/>
      <c r="L1500" s="7"/>
      <c r="N1500" s="7" t="str">
        <f t="shared" si="29"/>
        <v/>
      </c>
    </row>
    <row r="1501" spans="4:14" ht="12.75">
      <c r="D1501" s="9"/>
      <c r="F1501" s="5"/>
      <c r="L1501" s="7"/>
      <c r="N1501" s="7" t="str">
        <f t="shared" si="29"/>
        <v/>
      </c>
    </row>
    <row r="1502" spans="4:14" ht="12.75">
      <c r="D1502" s="9"/>
      <c r="F1502" s="5"/>
      <c r="L1502" s="7"/>
      <c r="N1502" s="7" t="str">
        <f t="shared" si="29"/>
        <v/>
      </c>
    </row>
    <row r="1503" spans="4:14" ht="12.75">
      <c r="D1503" s="9"/>
      <c r="F1503" s="5"/>
      <c r="L1503" s="7"/>
      <c r="N1503" s="7" t="str">
        <f t="shared" si="29"/>
        <v/>
      </c>
    </row>
    <row r="1504" spans="4:14" ht="12.75">
      <c r="D1504" s="9"/>
      <c r="F1504" s="5"/>
      <c r="L1504" s="7"/>
      <c r="N1504" s="7" t="str">
        <f t="shared" si="29"/>
        <v/>
      </c>
    </row>
    <row r="1505" spans="4:14" ht="12.75">
      <c r="D1505" s="9"/>
      <c r="F1505" s="5"/>
      <c r="L1505" s="7"/>
      <c r="N1505" s="7" t="str">
        <f t="shared" si="29"/>
        <v/>
      </c>
    </row>
    <row r="1506" spans="4:14" ht="12.75">
      <c r="D1506" s="9"/>
      <c r="F1506" s="5"/>
      <c r="L1506" s="7"/>
      <c r="N1506" s="7" t="str">
        <f t="shared" si="29"/>
        <v/>
      </c>
    </row>
    <row r="1507" spans="4:14" ht="12.75">
      <c r="D1507" s="9"/>
      <c r="F1507" s="5"/>
      <c r="L1507" s="7"/>
      <c r="N1507" s="7" t="str">
        <f t="shared" si="29"/>
        <v/>
      </c>
    </row>
    <row r="1508" spans="4:14" ht="12.75">
      <c r="D1508" s="9"/>
      <c r="F1508" s="5"/>
      <c r="L1508" s="7"/>
      <c r="N1508" s="7" t="str">
        <f t="shared" si="29"/>
        <v/>
      </c>
    </row>
    <row r="1509" spans="4:14" ht="12.75">
      <c r="D1509" s="9"/>
      <c r="F1509" s="5"/>
      <c r="L1509" s="7"/>
      <c r="N1509" s="7" t="str">
        <f t="shared" si="29"/>
        <v/>
      </c>
    </row>
    <row r="1510" spans="4:14" ht="12.75">
      <c r="D1510" s="9"/>
      <c r="F1510" s="5"/>
      <c r="L1510" s="7"/>
      <c r="N1510" s="7" t="str">
        <f t="shared" si="29"/>
        <v/>
      </c>
    </row>
    <row r="1511" spans="4:14" ht="12.75">
      <c r="D1511" s="9"/>
      <c r="F1511" s="5"/>
      <c r="L1511" s="7"/>
      <c r="N1511" s="7" t="str">
        <f t="shared" si="29"/>
        <v/>
      </c>
    </row>
    <row r="1512" spans="4:14" ht="12.75">
      <c r="D1512" s="9"/>
      <c r="F1512" s="5"/>
      <c r="L1512" s="7"/>
      <c r="N1512" s="7" t="str">
        <f t="shared" si="29"/>
        <v/>
      </c>
    </row>
    <row r="1513" spans="4:14" ht="12.75">
      <c r="D1513" s="9"/>
      <c r="F1513" s="5"/>
      <c r="L1513" s="7"/>
      <c r="N1513" s="7" t="str">
        <f t="shared" si="29"/>
        <v/>
      </c>
    </row>
    <row r="1514" spans="4:14" ht="12.75">
      <c r="D1514" s="9"/>
      <c r="F1514" s="5"/>
      <c r="L1514" s="7"/>
      <c r="N1514" s="7" t="str">
        <f t="shared" si="29"/>
        <v/>
      </c>
    </row>
    <row r="1515" spans="4:14" ht="12.75">
      <c r="D1515" s="9"/>
      <c r="F1515" s="5"/>
      <c r="L1515" s="7"/>
      <c r="N1515" s="7" t="str">
        <f t="shared" si="29"/>
        <v/>
      </c>
    </row>
    <row r="1516" spans="4:14" ht="12.75">
      <c r="D1516" s="9"/>
      <c r="F1516" s="5"/>
      <c r="L1516" s="7"/>
      <c r="N1516" s="7" t="str">
        <f t="shared" si="29"/>
        <v/>
      </c>
    </row>
    <row r="1517" spans="4:14" ht="12.75">
      <c r="D1517" s="9"/>
      <c r="F1517" s="5"/>
      <c r="L1517" s="7"/>
      <c r="N1517" s="7" t="str">
        <f t="shared" si="29"/>
        <v/>
      </c>
    </row>
    <row r="1518" spans="4:14" ht="12.75">
      <c r="D1518" s="9"/>
      <c r="F1518" s="5"/>
      <c r="L1518" s="7"/>
      <c r="N1518" s="7" t="str">
        <f t="shared" si="29"/>
        <v/>
      </c>
    </row>
    <row r="1519" spans="4:14" ht="12.75">
      <c r="D1519" s="9"/>
      <c r="F1519" s="5"/>
      <c r="L1519" s="7"/>
      <c r="N1519" s="7" t="str">
        <f t="shared" si="29"/>
        <v/>
      </c>
    </row>
    <row r="1520" spans="4:14" ht="12.75">
      <c r="D1520" s="9"/>
      <c r="F1520" s="5"/>
      <c r="L1520" s="7"/>
      <c r="N1520" s="7" t="str">
        <f t="shared" si="29"/>
        <v/>
      </c>
    </row>
    <row r="1521" spans="4:14" ht="12.75">
      <c r="D1521" s="9"/>
      <c r="F1521" s="5"/>
      <c r="L1521" s="7"/>
      <c r="N1521" s="7" t="str">
        <f t="shared" si="29"/>
        <v/>
      </c>
    </row>
    <row r="1522" spans="4:14" ht="12.75">
      <c r="D1522" s="9"/>
      <c r="F1522" s="5"/>
      <c r="L1522" s="7"/>
      <c r="N1522" s="7" t="str">
        <f t="shared" si="29"/>
        <v/>
      </c>
    </row>
    <row r="1523" spans="4:14" ht="12.75">
      <c r="D1523" s="9"/>
      <c r="F1523" s="5"/>
      <c r="L1523" s="7"/>
      <c r="N1523" s="7" t="str">
        <f t="shared" si="29"/>
        <v/>
      </c>
    </row>
    <row r="1524" spans="4:14" ht="12.75">
      <c r="D1524" s="9"/>
      <c r="F1524" s="5"/>
      <c r="L1524" s="7"/>
      <c r="N1524" s="7" t="str">
        <f t="shared" si="29"/>
        <v/>
      </c>
    </row>
    <row r="1525" spans="4:14" ht="12.75">
      <c r="D1525" s="9"/>
      <c r="F1525" s="5"/>
      <c r="L1525" s="7"/>
      <c r="N1525" s="7" t="str">
        <f t="shared" si="29"/>
        <v/>
      </c>
    </row>
    <row r="1526" spans="4:14" ht="12.75">
      <c r="D1526" s="9"/>
      <c r="F1526" s="5"/>
      <c r="L1526" s="7"/>
      <c r="N1526" s="7" t="str">
        <f t="shared" si="29"/>
        <v/>
      </c>
    </row>
    <row r="1527" spans="4:14" ht="12.75">
      <c r="D1527" s="9"/>
      <c r="F1527" s="5"/>
      <c r="L1527" s="7"/>
      <c r="N1527" s="7" t="str">
        <f t="shared" si="29"/>
        <v/>
      </c>
    </row>
    <row r="1528" spans="4:14" ht="12.75">
      <c r="D1528" s="9"/>
      <c r="F1528" s="5"/>
      <c r="L1528" s="7"/>
      <c r="N1528" s="7" t="str">
        <f t="shared" si="29"/>
        <v/>
      </c>
    </row>
    <row r="1529" spans="4:14" ht="12.75">
      <c r="D1529" s="9"/>
      <c r="F1529" s="5"/>
      <c r="L1529" s="7"/>
      <c r="N1529" s="7" t="str">
        <f t="shared" si="29"/>
        <v/>
      </c>
    </row>
    <row r="1530" spans="4:14" ht="12.75">
      <c r="D1530" s="9"/>
      <c r="F1530" s="5"/>
      <c r="L1530" s="7"/>
      <c r="N1530" s="7" t="str">
        <f t="shared" si="29"/>
        <v/>
      </c>
    </row>
    <row r="1531" spans="4:14" ht="12.75">
      <c r="D1531" s="9"/>
      <c r="F1531" s="5"/>
      <c r="L1531" s="7"/>
      <c r="N1531" s="7" t="str">
        <f t="shared" ref="N1531:N1594" si="30">IF(H1531&gt;0, I1531/H1531, "")</f>
        <v/>
      </c>
    </row>
    <row r="1532" spans="4:14" ht="12.75">
      <c r="D1532" s="9"/>
      <c r="F1532" s="5"/>
      <c r="L1532" s="7"/>
      <c r="N1532" s="7" t="str">
        <f t="shared" si="30"/>
        <v/>
      </c>
    </row>
    <row r="1533" spans="4:14" ht="12.75">
      <c r="D1533" s="9"/>
      <c r="F1533" s="5"/>
      <c r="L1533" s="7"/>
      <c r="N1533" s="7" t="str">
        <f t="shared" si="30"/>
        <v/>
      </c>
    </row>
    <row r="1534" spans="4:14" ht="12.75">
      <c r="D1534" s="9"/>
      <c r="F1534" s="5"/>
      <c r="L1534" s="7"/>
      <c r="N1534" s="7" t="str">
        <f t="shared" si="30"/>
        <v/>
      </c>
    </row>
    <row r="1535" spans="4:14" ht="12.75">
      <c r="D1535" s="9"/>
      <c r="F1535" s="5"/>
      <c r="L1535" s="7"/>
      <c r="N1535" s="7" t="str">
        <f t="shared" si="30"/>
        <v/>
      </c>
    </row>
    <row r="1536" spans="4:14" ht="12.75">
      <c r="D1536" s="9"/>
      <c r="F1536" s="5"/>
      <c r="L1536" s="7"/>
      <c r="N1536" s="7" t="str">
        <f t="shared" si="30"/>
        <v/>
      </c>
    </row>
    <row r="1537" spans="4:14" ht="12.75">
      <c r="D1537" s="9"/>
      <c r="F1537" s="5"/>
      <c r="L1537" s="7"/>
      <c r="N1537" s="7" t="str">
        <f t="shared" si="30"/>
        <v/>
      </c>
    </row>
    <row r="1538" spans="4:14" ht="12.75">
      <c r="D1538" s="9"/>
      <c r="F1538" s="5"/>
      <c r="L1538" s="7"/>
      <c r="N1538" s="7" t="str">
        <f t="shared" si="30"/>
        <v/>
      </c>
    </row>
    <row r="1539" spans="4:14" ht="12.75">
      <c r="D1539" s="9"/>
      <c r="F1539" s="5"/>
      <c r="L1539" s="7"/>
      <c r="N1539" s="7" t="str">
        <f t="shared" si="30"/>
        <v/>
      </c>
    </row>
    <row r="1540" spans="4:14" ht="12.75">
      <c r="D1540" s="9"/>
      <c r="F1540" s="5"/>
      <c r="L1540" s="7"/>
      <c r="N1540" s="7" t="str">
        <f t="shared" si="30"/>
        <v/>
      </c>
    </row>
    <row r="1541" spans="4:14" ht="12.75">
      <c r="D1541" s="9"/>
      <c r="F1541" s="5"/>
      <c r="L1541" s="7"/>
      <c r="N1541" s="7" t="str">
        <f t="shared" si="30"/>
        <v/>
      </c>
    </row>
    <row r="1542" spans="4:14" ht="12.75">
      <c r="D1542" s="9"/>
      <c r="F1542" s="5"/>
      <c r="L1542" s="7"/>
      <c r="N1542" s="7" t="str">
        <f t="shared" si="30"/>
        <v/>
      </c>
    </row>
    <row r="1543" spans="4:14" ht="12.75">
      <c r="D1543" s="9"/>
      <c r="F1543" s="5"/>
      <c r="L1543" s="7"/>
      <c r="N1543" s="7" t="str">
        <f t="shared" si="30"/>
        <v/>
      </c>
    </row>
    <row r="1544" spans="4:14" ht="12.75">
      <c r="D1544" s="9"/>
      <c r="F1544" s="5"/>
      <c r="L1544" s="7"/>
      <c r="N1544" s="7" t="str">
        <f t="shared" si="30"/>
        <v/>
      </c>
    </row>
    <row r="1545" spans="4:14" ht="12.75">
      <c r="D1545" s="9"/>
      <c r="F1545" s="5"/>
      <c r="L1545" s="7"/>
      <c r="N1545" s="7" t="str">
        <f t="shared" si="30"/>
        <v/>
      </c>
    </row>
    <row r="1546" spans="4:14" ht="12.75">
      <c r="D1546" s="9"/>
      <c r="F1546" s="5"/>
      <c r="L1546" s="7"/>
      <c r="N1546" s="7" t="str">
        <f t="shared" si="30"/>
        <v/>
      </c>
    </row>
    <row r="1547" spans="4:14" ht="12.75">
      <c r="D1547" s="9"/>
      <c r="F1547" s="5"/>
      <c r="L1547" s="7"/>
      <c r="N1547" s="7" t="str">
        <f t="shared" si="30"/>
        <v/>
      </c>
    </row>
    <row r="1548" spans="4:14" ht="12.75">
      <c r="D1548" s="9"/>
      <c r="F1548" s="5"/>
      <c r="L1548" s="7"/>
      <c r="N1548" s="7" t="str">
        <f t="shared" si="30"/>
        <v/>
      </c>
    </row>
    <row r="1549" spans="4:14" ht="12.75">
      <c r="D1549" s="9"/>
      <c r="F1549" s="5"/>
      <c r="L1549" s="7"/>
      <c r="N1549" s="7" t="str">
        <f t="shared" si="30"/>
        <v/>
      </c>
    </row>
    <row r="1550" spans="4:14" ht="12.75">
      <c r="D1550" s="9"/>
      <c r="F1550" s="5"/>
      <c r="L1550" s="7"/>
      <c r="N1550" s="7" t="str">
        <f t="shared" si="30"/>
        <v/>
      </c>
    </row>
    <row r="1551" spans="4:14" ht="12.75">
      <c r="D1551" s="9"/>
      <c r="F1551" s="5"/>
      <c r="L1551" s="7"/>
      <c r="N1551" s="7" t="str">
        <f t="shared" si="30"/>
        <v/>
      </c>
    </row>
    <row r="1552" spans="4:14" ht="12.75">
      <c r="D1552" s="9"/>
      <c r="F1552" s="5"/>
      <c r="L1552" s="7"/>
      <c r="N1552" s="7" t="str">
        <f t="shared" si="30"/>
        <v/>
      </c>
    </row>
    <row r="1553" spans="4:14" ht="12.75">
      <c r="D1553" s="9"/>
      <c r="F1553" s="5"/>
      <c r="L1553" s="7"/>
      <c r="N1553" s="7" t="str">
        <f t="shared" si="30"/>
        <v/>
      </c>
    </row>
    <row r="1554" spans="4:14" ht="12.75">
      <c r="D1554" s="9"/>
      <c r="F1554" s="5"/>
      <c r="L1554" s="7"/>
      <c r="N1554" s="7" t="str">
        <f t="shared" si="30"/>
        <v/>
      </c>
    </row>
    <row r="1555" spans="4:14" ht="12.75">
      <c r="D1555" s="9"/>
      <c r="F1555" s="5"/>
      <c r="L1555" s="7"/>
      <c r="N1555" s="7" t="str">
        <f t="shared" si="30"/>
        <v/>
      </c>
    </row>
    <row r="1556" spans="4:14" ht="12.75">
      <c r="D1556" s="9"/>
      <c r="F1556" s="5"/>
      <c r="L1556" s="7"/>
      <c r="N1556" s="7" t="str">
        <f t="shared" si="30"/>
        <v/>
      </c>
    </row>
    <row r="1557" spans="4:14" ht="12.75">
      <c r="D1557" s="9"/>
      <c r="F1557" s="5"/>
      <c r="L1557" s="7"/>
      <c r="N1557" s="7" t="str">
        <f t="shared" si="30"/>
        <v/>
      </c>
    </row>
    <row r="1558" spans="4:14" ht="12.75">
      <c r="D1558" s="9"/>
      <c r="F1558" s="5"/>
      <c r="L1558" s="7"/>
      <c r="N1558" s="7" t="str">
        <f t="shared" si="30"/>
        <v/>
      </c>
    </row>
    <row r="1559" spans="4:14" ht="12.75">
      <c r="D1559" s="9"/>
      <c r="F1559" s="5"/>
      <c r="L1559" s="7"/>
      <c r="N1559" s="7" t="str">
        <f t="shared" si="30"/>
        <v/>
      </c>
    </row>
    <row r="1560" spans="4:14" ht="12.75">
      <c r="D1560" s="9"/>
      <c r="F1560" s="5"/>
      <c r="L1560" s="7"/>
      <c r="N1560" s="7" t="str">
        <f t="shared" si="30"/>
        <v/>
      </c>
    </row>
    <row r="1561" spans="4:14" ht="12.75">
      <c r="D1561" s="9"/>
      <c r="F1561" s="5"/>
      <c r="L1561" s="7"/>
      <c r="N1561" s="7" t="str">
        <f t="shared" si="30"/>
        <v/>
      </c>
    </row>
    <row r="1562" spans="4:14" ht="12.75">
      <c r="D1562" s="9"/>
      <c r="F1562" s="5"/>
      <c r="L1562" s="7"/>
      <c r="N1562" s="7" t="str">
        <f t="shared" si="30"/>
        <v/>
      </c>
    </row>
    <row r="1563" spans="4:14" ht="12.75">
      <c r="D1563" s="9"/>
      <c r="F1563" s="5"/>
      <c r="L1563" s="7"/>
      <c r="N1563" s="7" t="str">
        <f t="shared" si="30"/>
        <v/>
      </c>
    </row>
    <row r="1564" spans="4:14" ht="12.75">
      <c r="D1564" s="9"/>
      <c r="F1564" s="5"/>
      <c r="L1564" s="7"/>
      <c r="N1564" s="7" t="str">
        <f t="shared" si="30"/>
        <v/>
      </c>
    </row>
    <row r="1565" spans="4:14" ht="12.75">
      <c r="D1565" s="9"/>
      <c r="F1565" s="5"/>
      <c r="L1565" s="7"/>
      <c r="N1565" s="7" t="str">
        <f t="shared" si="30"/>
        <v/>
      </c>
    </row>
    <row r="1566" spans="4:14" ht="12.75">
      <c r="D1566" s="9"/>
      <c r="F1566" s="5"/>
      <c r="L1566" s="7"/>
      <c r="N1566" s="7" t="str">
        <f t="shared" si="30"/>
        <v/>
      </c>
    </row>
    <row r="1567" spans="4:14" ht="12.75">
      <c r="D1567" s="9"/>
      <c r="F1567" s="5"/>
      <c r="L1567" s="7"/>
      <c r="N1567" s="7" t="str">
        <f t="shared" si="30"/>
        <v/>
      </c>
    </row>
    <row r="1568" spans="4:14" ht="12.75">
      <c r="D1568" s="9"/>
      <c r="F1568" s="5"/>
      <c r="L1568" s="7"/>
      <c r="N1568" s="7" t="str">
        <f t="shared" si="30"/>
        <v/>
      </c>
    </row>
    <row r="1569" spans="4:14" ht="12.75">
      <c r="D1569" s="9"/>
      <c r="F1569" s="5"/>
      <c r="L1569" s="7"/>
      <c r="N1569" s="7" t="str">
        <f t="shared" si="30"/>
        <v/>
      </c>
    </row>
    <row r="1570" spans="4:14" ht="12.75">
      <c r="D1570" s="9"/>
      <c r="F1570" s="5"/>
      <c r="L1570" s="7"/>
      <c r="N1570" s="7" t="str">
        <f t="shared" si="30"/>
        <v/>
      </c>
    </row>
    <row r="1571" spans="4:14" ht="12.75">
      <c r="D1571" s="9"/>
      <c r="F1571" s="5"/>
      <c r="L1571" s="7"/>
      <c r="N1571" s="7" t="str">
        <f t="shared" si="30"/>
        <v/>
      </c>
    </row>
    <row r="1572" spans="4:14" ht="12.75">
      <c r="D1572" s="9"/>
      <c r="F1572" s="5"/>
      <c r="L1572" s="7"/>
      <c r="N1572" s="7" t="str">
        <f t="shared" si="30"/>
        <v/>
      </c>
    </row>
    <row r="1573" spans="4:14" ht="12.75">
      <c r="D1573" s="9"/>
      <c r="F1573" s="5"/>
      <c r="L1573" s="7"/>
      <c r="N1573" s="7" t="str">
        <f t="shared" si="30"/>
        <v/>
      </c>
    </row>
    <row r="1574" spans="4:14" ht="12.75">
      <c r="D1574" s="9"/>
      <c r="F1574" s="5"/>
      <c r="L1574" s="7"/>
      <c r="N1574" s="7" t="str">
        <f t="shared" si="30"/>
        <v/>
      </c>
    </row>
    <row r="1575" spans="4:14" ht="12.75">
      <c r="D1575" s="9"/>
      <c r="F1575" s="5"/>
      <c r="L1575" s="7"/>
      <c r="N1575" s="7" t="str">
        <f t="shared" si="30"/>
        <v/>
      </c>
    </row>
    <row r="1576" spans="4:14" ht="12.75">
      <c r="D1576" s="9"/>
      <c r="F1576" s="5"/>
      <c r="L1576" s="7"/>
      <c r="N1576" s="7" t="str">
        <f t="shared" si="30"/>
        <v/>
      </c>
    </row>
    <row r="1577" spans="4:14" ht="12.75">
      <c r="D1577" s="9"/>
      <c r="F1577" s="5"/>
      <c r="L1577" s="7"/>
      <c r="N1577" s="7" t="str">
        <f t="shared" si="30"/>
        <v/>
      </c>
    </row>
    <row r="1578" spans="4:14" ht="12.75">
      <c r="D1578" s="9"/>
      <c r="F1578" s="5"/>
      <c r="L1578" s="7"/>
      <c r="N1578" s="7" t="str">
        <f t="shared" si="30"/>
        <v/>
      </c>
    </row>
    <row r="1579" spans="4:14" ht="12.75">
      <c r="D1579" s="9"/>
      <c r="F1579" s="5"/>
      <c r="L1579" s="7"/>
      <c r="N1579" s="7" t="str">
        <f t="shared" si="30"/>
        <v/>
      </c>
    </row>
    <row r="1580" spans="4:14" ht="12.75">
      <c r="D1580" s="9"/>
      <c r="F1580" s="5"/>
      <c r="L1580" s="7"/>
      <c r="N1580" s="7" t="str">
        <f t="shared" si="30"/>
        <v/>
      </c>
    </row>
    <row r="1581" spans="4:14" ht="12.75">
      <c r="D1581" s="9"/>
      <c r="F1581" s="5"/>
      <c r="L1581" s="7"/>
      <c r="N1581" s="7" t="str">
        <f t="shared" si="30"/>
        <v/>
      </c>
    </row>
    <row r="1582" spans="4:14" ht="12.75">
      <c r="D1582" s="9"/>
      <c r="F1582" s="5"/>
      <c r="L1582" s="7"/>
      <c r="N1582" s="7" t="str">
        <f t="shared" si="30"/>
        <v/>
      </c>
    </row>
    <row r="1583" spans="4:14" ht="12.75">
      <c r="D1583" s="9"/>
      <c r="F1583" s="5"/>
      <c r="L1583" s="7"/>
      <c r="N1583" s="7" t="str">
        <f t="shared" si="30"/>
        <v/>
      </c>
    </row>
    <row r="1584" spans="4:14" ht="12.75">
      <c r="D1584" s="9"/>
      <c r="F1584" s="5"/>
      <c r="L1584" s="7"/>
      <c r="N1584" s="7" t="str">
        <f t="shared" si="30"/>
        <v/>
      </c>
    </row>
    <row r="1585" spans="4:14" ht="12.75">
      <c r="D1585" s="9"/>
      <c r="F1585" s="5"/>
      <c r="L1585" s="7"/>
      <c r="N1585" s="7" t="str">
        <f t="shared" si="30"/>
        <v/>
      </c>
    </row>
    <row r="1586" spans="4:14" ht="12.75">
      <c r="D1586" s="9"/>
      <c r="F1586" s="5"/>
      <c r="L1586" s="7"/>
      <c r="N1586" s="7" t="str">
        <f t="shared" si="30"/>
        <v/>
      </c>
    </row>
    <row r="1587" spans="4:14" ht="12.75">
      <c r="D1587" s="9"/>
      <c r="F1587" s="5"/>
      <c r="L1587" s="7"/>
      <c r="N1587" s="7" t="str">
        <f t="shared" si="30"/>
        <v/>
      </c>
    </row>
    <row r="1588" spans="4:14" ht="12.75">
      <c r="D1588" s="9"/>
      <c r="F1588" s="5"/>
      <c r="L1588" s="7"/>
      <c r="N1588" s="7" t="str">
        <f t="shared" si="30"/>
        <v/>
      </c>
    </row>
    <row r="1589" spans="4:14" ht="12.75">
      <c r="D1589" s="9"/>
      <c r="F1589" s="5"/>
      <c r="L1589" s="7"/>
      <c r="N1589" s="7" t="str">
        <f t="shared" si="30"/>
        <v/>
      </c>
    </row>
    <row r="1590" spans="4:14" ht="12.75">
      <c r="D1590" s="9"/>
      <c r="F1590" s="5"/>
      <c r="L1590" s="7"/>
      <c r="N1590" s="7" t="str">
        <f t="shared" si="30"/>
        <v/>
      </c>
    </row>
    <row r="1591" spans="4:14" ht="12.75">
      <c r="D1591" s="9"/>
      <c r="F1591" s="5"/>
      <c r="L1591" s="7"/>
      <c r="N1591" s="7" t="str">
        <f t="shared" si="30"/>
        <v/>
      </c>
    </row>
    <row r="1592" spans="4:14" ht="12.75">
      <c r="D1592" s="9"/>
      <c r="F1592" s="5"/>
      <c r="L1592" s="7"/>
      <c r="N1592" s="7" t="str">
        <f t="shared" si="30"/>
        <v/>
      </c>
    </row>
    <row r="1593" spans="4:14" ht="12.75">
      <c r="D1593" s="9"/>
      <c r="F1593" s="5"/>
      <c r="L1593" s="7"/>
      <c r="N1593" s="7" t="str">
        <f t="shared" si="30"/>
        <v/>
      </c>
    </row>
    <row r="1594" spans="4:14" ht="12.75">
      <c r="D1594" s="9"/>
      <c r="F1594" s="5"/>
      <c r="L1594" s="7"/>
      <c r="N1594" s="7" t="str">
        <f t="shared" si="30"/>
        <v/>
      </c>
    </row>
    <row r="1595" spans="4:14" ht="12.75">
      <c r="D1595" s="9"/>
      <c r="F1595" s="5"/>
      <c r="L1595" s="7"/>
      <c r="N1595" s="7" t="str">
        <f t="shared" ref="N1595:N1658" si="31">IF(H1595&gt;0, I1595/H1595, "")</f>
        <v/>
      </c>
    </row>
    <row r="1596" spans="4:14" ht="12.75">
      <c r="D1596" s="9"/>
      <c r="F1596" s="5"/>
      <c r="L1596" s="7"/>
      <c r="N1596" s="7" t="str">
        <f t="shared" si="31"/>
        <v/>
      </c>
    </row>
    <row r="1597" spans="4:14" ht="12.75">
      <c r="D1597" s="9"/>
      <c r="F1597" s="5"/>
      <c r="L1597" s="7"/>
      <c r="N1597" s="7" t="str">
        <f t="shared" si="31"/>
        <v/>
      </c>
    </row>
    <row r="1598" spans="4:14" ht="12.75">
      <c r="D1598" s="9"/>
      <c r="F1598" s="5"/>
      <c r="L1598" s="7"/>
      <c r="N1598" s="7" t="str">
        <f t="shared" si="31"/>
        <v/>
      </c>
    </row>
    <row r="1599" spans="4:14" ht="12.75">
      <c r="D1599" s="9"/>
      <c r="F1599" s="5"/>
      <c r="L1599" s="7"/>
      <c r="N1599" s="7" t="str">
        <f t="shared" si="31"/>
        <v/>
      </c>
    </row>
    <row r="1600" spans="4:14" ht="12.75">
      <c r="D1600" s="9"/>
      <c r="F1600" s="5"/>
      <c r="L1600" s="7"/>
      <c r="N1600" s="7" t="str">
        <f t="shared" si="31"/>
        <v/>
      </c>
    </row>
    <row r="1601" spans="4:14" ht="12.75">
      <c r="D1601" s="9"/>
      <c r="F1601" s="5"/>
      <c r="L1601" s="7"/>
      <c r="N1601" s="7" t="str">
        <f t="shared" si="31"/>
        <v/>
      </c>
    </row>
    <row r="1602" spans="4:14" ht="12.75">
      <c r="D1602" s="9"/>
      <c r="F1602" s="5"/>
      <c r="L1602" s="7"/>
      <c r="N1602" s="7" t="str">
        <f t="shared" si="31"/>
        <v/>
      </c>
    </row>
    <row r="1603" spans="4:14" ht="12.75">
      <c r="D1603" s="9"/>
      <c r="F1603" s="5"/>
      <c r="L1603" s="7"/>
      <c r="N1603" s="7" t="str">
        <f t="shared" si="31"/>
        <v/>
      </c>
    </row>
    <row r="1604" spans="4:14" ht="12.75">
      <c r="D1604" s="9"/>
      <c r="F1604" s="5"/>
      <c r="L1604" s="7"/>
      <c r="N1604" s="7" t="str">
        <f t="shared" si="31"/>
        <v/>
      </c>
    </row>
    <row r="1605" spans="4:14" ht="12.75">
      <c r="D1605" s="9"/>
      <c r="F1605" s="5"/>
      <c r="L1605" s="7"/>
      <c r="N1605" s="7" t="str">
        <f t="shared" si="31"/>
        <v/>
      </c>
    </row>
    <row r="1606" spans="4:14" ht="12.75">
      <c r="D1606" s="9"/>
      <c r="F1606" s="5"/>
      <c r="L1606" s="7"/>
      <c r="N1606" s="7" t="str">
        <f t="shared" si="31"/>
        <v/>
      </c>
    </row>
    <row r="1607" spans="4:14" ht="12.75">
      <c r="D1607" s="9"/>
      <c r="F1607" s="5"/>
      <c r="L1607" s="7"/>
      <c r="N1607" s="7" t="str">
        <f t="shared" si="31"/>
        <v/>
      </c>
    </row>
    <row r="1608" spans="4:14" ht="12.75">
      <c r="D1608" s="9"/>
      <c r="F1608" s="5"/>
      <c r="L1608" s="7"/>
      <c r="N1608" s="7" t="str">
        <f t="shared" si="31"/>
        <v/>
      </c>
    </row>
    <row r="1609" spans="4:14" ht="12.75">
      <c r="D1609" s="9"/>
      <c r="F1609" s="5"/>
      <c r="L1609" s="7"/>
      <c r="N1609" s="7" t="str">
        <f t="shared" si="31"/>
        <v/>
      </c>
    </row>
    <row r="1610" spans="4:14" ht="12.75">
      <c r="D1610" s="9"/>
      <c r="F1610" s="5"/>
      <c r="L1610" s="7"/>
      <c r="N1610" s="7" t="str">
        <f t="shared" si="31"/>
        <v/>
      </c>
    </row>
    <row r="1611" spans="4:14" ht="12.75">
      <c r="D1611" s="9"/>
      <c r="F1611" s="5"/>
      <c r="L1611" s="7"/>
      <c r="N1611" s="7" t="str">
        <f t="shared" si="31"/>
        <v/>
      </c>
    </row>
    <row r="1612" spans="4:14" ht="12.75">
      <c r="D1612" s="9"/>
      <c r="F1612" s="5"/>
      <c r="L1612" s="7"/>
      <c r="N1612" s="7" t="str">
        <f t="shared" si="31"/>
        <v/>
      </c>
    </row>
    <row r="1613" spans="4:14" ht="12.75">
      <c r="D1613" s="9"/>
      <c r="F1613" s="5"/>
      <c r="L1613" s="7"/>
      <c r="N1613" s="7" t="str">
        <f t="shared" si="31"/>
        <v/>
      </c>
    </row>
    <row r="1614" spans="4:14" ht="12.75">
      <c r="D1614" s="9"/>
      <c r="F1614" s="5"/>
      <c r="L1614" s="7"/>
      <c r="N1614" s="7" t="str">
        <f t="shared" si="31"/>
        <v/>
      </c>
    </row>
    <row r="1615" spans="4:14" ht="12.75">
      <c r="D1615" s="9"/>
      <c r="F1615" s="5"/>
      <c r="L1615" s="7"/>
      <c r="N1615" s="7" t="str">
        <f t="shared" si="31"/>
        <v/>
      </c>
    </row>
    <row r="1616" spans="4:14" ht="12.75">
      <c r="D1616" s="9"/>
      <c r="F1616" s="5"/>
      <c r="L1616" s="7"/>
      <c r="N1616" s="7" t="str">
        <f t="shared" si="31"/>
        <v/>
      </c>
    </row>
    <row r="1617" spans="4:14" ht="12.75">
      <c r="D1617" s="9"/>
      <c r="F1617" s="5"/>
      <c r="L1617" s="7"/>
      <c r="N1617" s="7" t="str">
        <f t="shared" si="31"/>
        <v/>
      </c>
    </row>
    <row r="1618" spans="4:14" ht="12.75">
      <c r="D1618" s="9"/>
      <c r="F1618" s="5"/>
      <c r="L1618" s="7"/>
      <c r="N1618" s="7" t="str">
        <f t="shared" si="31"/>
        <v/>
      </c>
    </row>
    <row r="1619" spans="4:14" ht="12.75">
      <c r="D1619" s="9"/>
      <c r="F1619" s="5"/>
      <c r="L1619" s="7"/>
      <c r="N1619" s="7" t="str">
        <f t="shared" si="31"/>
        <v/>
      </c>
    </row>
    <row r="1620" spans="4:14" ht="12.75">
      <c r="D1620" s="9"/>
      <c r="F1620" s="5"/>
      <c r="L1620" s="7"/>
      <c r="N1620" s="7" t="str">
        <f t="shared" si="31"/>
        <v/>
      </c>
    </row>
    <row r="1621" spans="4:14" ht="12.75">
      <c r="D1621" s="9"/>
      <c r="F1621" s="5"/>
      <c r="L1621" s="7"/>
      <c r="N1621" s="7" t="str">
        <f t="shared" si="31"/>
        <v/>
      </c>
    </row>
    <row r="1622" spans="4:14" ht="12.75">
      <c r="D1622" s="9"/>
      <c r="F1622" s="5"/>
      <c r="L1622" s="7"/>
      <c r="N1622" s="7" t="str">
        <f t="shared" si="31"/>
        <v/>
      </c>
    </row>
    <row r="1623" spans="4:14" ht="12.75">
      <c r="D1623" s="9"/>
      <c r="F1623" s="5"/>
      <c r="L1623" s="7"/>
      <c r="N1623" s="7" t="str">
        <f t="shared" si="31"/>
        <v/>
      </c>
    </row>
    <row r="1624" spans="4:14" ht="12.75">
      <c r="D1624" s="9"/>
      <c r="F1624" s="5"/>
      <c r="L1624" s="7"/>
      <c r="N1624" s="7" t="str">
        <f t="shared" si="31"/>
        <v/>
      </c>
    </row>
    <row r="1625" spans="4:14" ht="12.75">
      <c r="D1625" s="9"/>
      <c r="F1625" s="5"/>
      <c r="L1625" s="7"/>
      <c r="N1625" s="7" t="str">
        <f t="shared" si="31"/>
        <v/>
      </c>
    </row>
    <row r="1626" spans="4:14" ht="12.75">
      <c r="D1626" s="9"/>
      <c r="F1626" s="5"/>
      <c r="L1626" s="7"/>
      <c r="N1626" s="7" t="str">
        <f t="shared" si="31"/>
        <v/>
      </c>
    </row>
    <row r="1627" spans="4:14" ht="12.75">
      <c r="D1627" s="9"/>
      <c r="F1627" s="5"/>
      <c r="L1627" s="7"/>
      <c r="N1627" s="7" t="str">
        <f t="shared" si="31"/>
        <v/>
      </c>
    </row>
    <row r="1628" spans="4:14" ht="12.75">
      <c r="D1628" s="9"/>
      <c r="F1628" s="5"/>
      <c r="L1628" s="7"/>
      <c r="N1628" s="7" t="str">
        <f t="shared" si="31"/>
        <v/>
      </c>
    </row>
    <row r="1629" spans="4:14" ht="12.75">
      <c r="D1629" s="9"/>
      <c r="F1629" s="5"/>
      <c r="L1629" s="7"/>
      <c r="N1629" s="7" t="str">
        <f t="shared" si="31"/>
        <v/>
      </c>
    </row>
    <row r="1630" spans="4:14" ht="12.75">
      <c r="D1630" s="9"/>
      <c r="F1630" s="5"/>
      <c r="L1630" s="7"/>
      <c r="N1630" s="7" t="str">
        <f t="shared" si="31"/>
        <v/>
      </c>
    </row>
    <row r="1631" spans="4:14" ht="12.75">
      <c r="D1631" s="9"/>
      <c r="F1631" s="5"/>
      <c r="L1631" s="7"/>
      <c r="N1631" s="7" t="str">
        <f t="shared" si="31"/>
        <v/>
      </c>
    </row>
    <row r="1632" spans="4:14" ht="12.75">
      <c r="D1632" s="9"/>
      <c r="F1632" s="5"/>
      <c r="L1632" s="7"/>
      <c r="N1632" s="7" t="str">
        <f t="shared" si="31"/>
        <v/>
      </c>
    </row>
    <row r="1633" spans="4:14" ht="12.75">
      <c r="D1633" s="9"/>
      <c r="F1633" s="5"/>
      <c r="L1633" s="7"/>
      <c r="N1633" s="7" t="str">
        <f t="shared" si="31"/>
        <v/>
      </c>
    </row>
    <row r="1634" spans="4:14" ht="12.75">
      <c r="D1634" s="9"/>
      <c r="F1634" s="5"/>
      <c r="L1634" s="7"/>
      <c r="N1634" s="7" t="str">
        <f t="shared" si="31"/>
        <v/>
      </c>
    </row>
    <row r="1635" spans="4:14" ht="12.75">
      <c r="D1635" s="9"/>
      <c r="F1635" s="5"/>
      <c r="L1635" s="7"/>
      <c r="N1635" s="7" t="str">
        <f t="shared" si="31"/>
        <v/>
      </c>
    </row>
    <row r="1636" spans="4:14" ht="12.75">
      <c r="D1636" s="9"/>
      <c r="F1636" s="5"/>
      <c r="L1636" s="7"/>
      <c r="N1636" s="7" t="str">
        <f t="shared" si="31"/>
        <v/>
      </c>
    </row>
    <row r="1637" spans="4:14" ht="12.75">
      <c r="D1637" s="9"/>
      <c r="F1637" s="5"/>
      <c r="L1637" s="7"/>
      <c r="N1637" s="7" t="str">
        <f t="shared" si="31"/>
        <v/>
      </c>
    </row>
    <row r="1638" spans="4:14" ht="12.75">
      <c r="D1638" s="9"/>
      <c r="F1638" s="5"/>
      <c r="L1638" s="7"/>
      <c r="N1638" s="7" t="str">
        <f t="shared" si="31"/>
        <v/>
      </c>
    </row>
    <row r="1639" spans="4:14" ht="12.75">
      <c r="D1639" s="9"/>
      <c r="F1639" s="5"/>
      <c r="L1639" s="7"/>
      <c r="N1639" s="7" t="str">
        <f t="shared" si="31"/>
        <v/>
      </c>
    </row>
    <row r="1640" spans="4:14" ht="12.75">
      <c r="D1640" s="9"/>
      <c r="F1640" s="5"/>
      <c r="L1640" s="7"/>
      <c r="N1640" s="7" t="str">
        <f t="shared" si="31"/>
        <v/>
      </c>
    </row>
    <row r="1641" spans="4:14" ht="12.75">
      <c r="D1641" s="9"/>
      <c r="F1641" s="5"/>
      <c r="L1641" s="7"/>
      <c r="N1641" s="7" t="str">
        <f t="shared" si="31"/>
        <v/>
      </c>
    </row>
    <row r="1642" spans="4:14" ht="12.75">
      <c r="D1642" s="9"/>
      <c r="F1642" s="5"/>
      <c r="L1642" s="7"/>
      <c r="N1642" s="7" t="str">
        <f t="shared" si="31"/>
        <v/>
      </c>
    </row>
    <row r="1643" spans="4:14" ht="12.75">
      <c r="D1643" s="9"/>
      <c r="F1643" s="5"/>
      <c r="L1643" s="7"/>
      <c r="N1643" s="7" t="str">
        <f t="shared" si="31"/>
        <v/>
      </c>
    </row>
    <row r="1644" spans="4:14" ht="12.75">
      <c r="D1644" s="9"/>
      <c r="F1644" s="5"/>
      <c r="L1644" s="7"/>
      <c r="N1644" s="7" t="str">
        <f t="shared" si="31"/>
        <v/>
      </c>
    </row>
    <row r="1645" spans="4:14" ht="12.75">
      <c r="D1645" s="9"/>
      <c r="F1645" s="5"/>
      <c r="L1645" s="7"/>
      <c r="N1645" s="7" t="str">
        <f t="shared" si="31"/>
        <v/>
      </c>
    </row>
    <row r="1646" spans="4:14" ht="12.75">
      <c r="D1646" s="9"/>
      <c r="F1646" s="5"/>
      <c r="L1646" s="7"/>
      <c r="N1646" s="7" t="str">
        <f t="shared" si="31"/>
        <v/>
      </c>
    </row>
    <row r="1647" spans="4:14" ht="12.75">
      <c r="D1647" s="9"/>
      <c r="F1647" s="5"/>
      <c r="L1647" s="7"/>
      <c r="N1647" s="7" t="str">
        <f t="shared" si="31"/>
        <v/>
      </c>
    </row>
    <row r="1648" spans="4:14" ht="12.75">
      <c r="D1648" s="9"/>
      <c r="F1648" s="5"/>
      <c r="L1648" s="7"/>
      <c r="N1648" s="7" t="str">
        <f t="shared" si="31"/>
        <v/>
      </c>
    </row>
    <row r="1649" spans="4:14" ht="12.75">
      <c r="D1649" s="9"/>
      <c r="F1649" s="5"/>
      <c r="L1649" s="7"/>
      <c r="N1649" s="7" t="str">
        <f t="shared" si="31"/>
        <v/>
      </c>
    </row>
    <row r="1650" spans="4:14" ht="12.75">
      <c r="D1650" s="9"/>
      <c r="F1650" s="5"/>
      <c r="L1650" s="7"/>
      <c r="N1650" s="7" t="str">
        <f t="shared" si="31"/>
        <v/>
      </c>
    </row>
    <row r="1651" spans="4:14" ht="12.75">
      <c r="D1651" s="9"/>
      <c r="F1651" s="5"/>
      <c r="L1651" s="7"/>
      <c r="N1651" s="7" t="str">
        <f t="shared" si="31"/>
        <v/>
      </c>
    </row>
    <row r="1652" spans="4:14" ht="12.75">
      <c r="D1652" s="9"/>
      <c r="F1652" s="5"/>
      <c r="L1652" s="7"/>
      <c r="N1652" s="7" t="str">
        <f t="shared" si="31"/>
        <v/>
      </c>
    </row>
    <row r="1653" spans="4:14" ht="12.75">
      <c r="D1653" s="9"/>
      <c r="F1653" s="5"/>
      <c r="L1653" s="7"/>
      <c r="N1653" s="7" t="str">
        <f t="shared" si="31"/>
        <v/>
      </c>
    </row>
    <row r="1654" spans="4:14" ht="12.75">
      <c r="D1654" s="9"/>
      <c r="F1654" s="5"/>
      <c r="L1654" s="7"/>
      <c r="N1654" s="7" t="str">
        <f t="shared" si="31"/>
        <v/>
      </c>
    </row>
    <row r="1655" spans="4:14" ht="12.75">
      <c r="D1655" s="9"/>
      <c r="F1655" s="5"/>
      <c r="L1655" s="7"/>
      <c r="N1655" s="7" t="str">
        <f t="shared" si="31"/>
        <v/>
      </c>
    </row>
    <row r="1656" spans="4:14" ht="12.75">
      <c r="D1656" s="9"/>
      <c r="F1656" s="5"/>
      <c r="L1656" s="7"/>
      <c r="N1656" s="7" t="str">
        <f t="shared" si="31"/>
        <v/>
      </c>
    </row>
    <row r="1657" spans="4:14" ht="12.75">
      <c r="D1657" s="9"/>
      <c r="F1657" s="5"/>
      <c r="L1657" s="7"/>
      <c r="N1657" s="7" t="str">
        <f t="shared" si="31"/>
        <v/>
      </c>
    </row>
    <row r="1658" spans="4:14" ht="12.75">
      <c r="D1658" s="9"/>
      <c r="F1658" s="5"/>
      <c r="L1658" s="7"/>
      <c r="N1658" s="7" t="str">
        <f t="shared" si="31"/>
        <v/>
      </c>
    </row>
    <row r="1659" spans="4:14" ht="12.75">
      <c r="D1659" s="9"/>
      <c r="F1659" s="5"/>
      <c r="L1659" s="7"/>
      <c r="N1659" s="7" t="str">
        <f t="shared" ref="N1659:N1722" si="32">IF(H1659&gt;0, I1659/H1659, "")</f>
        <v/>
      </c>
    </row>
    <row r="1660" spans="4:14" ht="12.75">
      <c r="D1660" s="9"/>
      <c r="F1660" s="5"/>
      <c r="L1660" s="7"/>
      <c r="N1660" s="7" t="str">
        <f t="shared" si="32"/>
        <v/>
      </c>
    </row>
    <row r="1661" spans="4:14" ht="12.75">
      <c r="D1661" s="9"/>
      <c r="F1661" s="5"/>
      <c r="L1661" s="7"/>
      <c r="N1661" s="7" t="str">
        <f t="shared" si="32"/>
        <v/>
      </c>
    </row>
    <row r="1662" spans="4:14" ht="12.75">
      <c r="D1662" s="9"/>
      <c r="F1662" s="5"/>
      <c r="L1662" s="7"/>
      <c r="N1662" s="7" t="str">
        <f t="shared" si="32"/>
        <v/>
      </c>
    </row>
    <row r="1663" spans="4:14" ht="12.75">
      <c r="D1663" s="9"/>
      <c r="F1663" s="5"/>
      <c r="L1663" s="7"/>
      <c r="N1663" s="7" t="str">
        <f t="shared" si="32"/>
        <v/>
      </c>
    </row>
    <row r="1664" spans="4:14" ht="12.75">
      <c r="D1664" s="9"/>
      <c r="F1664" s="5"/>
      <c r="L1664" s="7"/>
      <c r="N1664" s="7" t="str">
        <f t="shared" si="32"/>
        <v/>
      </c>
    </row>
    <row r="1665" spans="4:14" ht="12.75">
      <c r="D1665" s="9"/>
      <c r="F1665" s="5"/>
      <c r="L1665" s="7"/>
      <c r="N1665" s="7" t="str">
        <f t="shared" si="32"/>
        <v/>
      </c>
    </row>
    <row r="1666" spans="4:14" ht="12.75">
      <c r="D1666" s="9"/>
      <c r="F1666" s="5"/>
      <c r="L1666" s="7"/>
      <c r="N1666" s="7" t="str">
        <f t="shared" si="32"/>
        <v/>
      </c>
    </row>
    <row r="1667" spans="4:14" ht="12.75">
      <c r="D1667" s="9"/>
      <c r="F1667" s="5"/>
      <c r="L1667" s="7"/>
      <c r="N1667" s="7" t="str">
        <f t="shared" si="32"/>
        <v/>
      </c>
    </row>
    <row r="1668" spans="4:14" ht="12.75">
      <c r="D1668" s="9"/>
      <c r="F1668" s="5"/>
      <c r="L1668" s="7"/>
      <c r="N1668" s="7" t="str">
        <f t="shared" si="32"/>
        <v/>
      </c>
    </row>
    <row r="1669" spans="4:14" ht="12.75">
      <c r="D1669" s="9"/>
      <c r="F1669" s="5"/>
      <c r="L1669" s="7"/>
      <c r="N1669" s="7" t="str">
        <f t="shared" si="32"/>
        <v/>
      </c>
    </row>
    <row r="1670" spans="4:14" ht="12.75">
      <c r="D1670" s="9"/>
      <c r="F1670" s="5"/>
      <c r="L1670" s="7"/>
      <c r="N1670" s="7" t="str">
        <f t="shared" si="32"/>
        <v/>
      </c>
    </row>
    <row r="1671" spans="4:14" ht="12.75">
      <c r="D1671" s="9"/>
      <c r="F1671" s="5"/>
      <c r="L1671" s="7"/>
      <c r="N1671" s="7" t="str">
        <f t="shared" si="32"/>
        <v/>
      </c>
    </row>
    <row r="1672" spans="4:14" ht="12.75">
      <c r="D1672" s="9"/>
      <c r="F1672" s="5"/>
      <c r="L1672" s="7"/>
      <c r="N1672" s="7" t="str">
        <f t="shared" si="32"/>
        <v/>
      </c>
    </row>
    <row r="1673" spans="4:14" ht="12.75">
      <c r="D1673" s="9"/>
      <c r="F1673" s="5"/>
      <c r="L1673" s="7"/>
      <c r="N1673" s="7" t="str">
        <f t="shared" si="32"/>
        <v/>
      </c>
    </row>
    <row r="1674" spans="4:14" ht="12.75">
      <c r="D1674" s="9"/>
      <c r="F1674" s="5"/>
      <c r="L1674" s="7"/>
      <c r="N1674" s="7" t="str">
        <f t="shared" si="32"/>
        <v/>
      </c>
    </row>
    <row r="1675" spans="4:14" ht="12.75">
      <c r="D1675" s="9"/>
      <c r="F1675" s="5"/>
      <c r="L1675" s="7"/>
      <c r="N1675" s="7" t="str">
        <f t="shared" si="32"/>
        <v/>
      </c>
    </row>
    <row r="1676" spans="4:14" ht="12.75">
      <c r="D1676" s="9"/>
      <c r="F1676" s="5"/>
      <c r="L1676" s="7"/>
      <c r="N1676" s="7" t="str">
        <f t="shared" si="32"/>
        <v/>
      </c>
    </row>
    <row r="1677" spans="4:14" ht="12.75">
      <c r="D1677" s="9"/>
      <c r="F1677" s="5"/>
      <c r="L1677" s="7"/>
      <c r="N1677" s="7" t="str">
        <f t="shared" si="32"/>
        <v/>
      </c>
    </row>
    <row r="1678" spans="4:14" ht="12.75">
      <c r="D1678" s="9"/>
      <c r="F1678" s="5"/>
      <c r="L1678" s="7"/>
      <c r="N1678" s="7" t="str">
        <f t="shared" si="32"/>
        <v/>
      </c>
    </row>
    <row r="1679" spans="4:14" ht="12.75">
      <c r="D1679" s="9"/>
      <c r="F1679" s="5"/>
      <c r="L1679" s="7"/>
      <c r="N1679" s="7" t="str">
        <f t="shared" si="32"/>
        <v/>
      </c>
    </row>
    <row r="1680" spans="4:14" ht="12.75">
      <c r="D1680" s="9"/>
      <c r="F1680" s="5"/>
      <c r="L1680" s="7"/>
      <c r="N1680" s="7" t="str">
        <f t="shared" si="32"/>
        <v/>
      </c>
    </row>
    <row r="1681" spans="4:14" ht="12.75">
      <c r="D1681" s="9"/>
      <c r="F1681" s="5"/>
      <c r="L1681" s="7"/>
      <c r="N1681" s="7" t="str">
        <f t="shared" si="32"/>
        <v/>
      </c>
    </row>
    <row r="1682" spans="4:14" ht="12.75">
      <c r="D1682" s="9"/>
      <c r="F1682" s="5"/>
      <c r="L1682" s="7"/>
      <c r="N1682" s="7" t="str">
        <f t="shared" si="32"/>
        <v/>
      </c>
    </row>
    <row r="1683" spans="4:14" ht="12.75">
      <c r="D1683" s="9"/>
      <c r="F1683" s="5"/>
      <c r="L1683" s="7"/>
      <c r="N1683" s="7" t="str">
        <f t="shared" si="32"/>
        <v/>
      </c>
    </row>
    <row r="1684" spans="4:14" ht="12.75">
      <c r="D1684" s="9"/>
      <c r="F1684" s="5"/>
      <c r="L1684" s="7"/>
      <c r="N1684" s="7" t="str">
        <f t="shared" si="32"/>
        <v/>
      </c>
    </row>
    <row r="1685" spans="4:14" ht="12.75">
      <c r="D1685" s="9"/>
      <c r="F1685" s="5"/>
      <c r="L1685" s="7"/>
      <c r="N1685" s="7" t="str">
        <f t="shared" si="32"/>
        <v/>
      </c>
    </row>
    <row r="1686" spans="4:14" ht="12.75">
      <c r="D1686" s="9"/>
      <c r="F1686" s="5"/>
      <c r="L1686" s="7"/>
      <c r="N1686" s="7" t="str">
        <f t="shared" si="32"/>
        <v/>
      </c>
    </row>
    <row r="1687" spans="4:14" ht="12.75">
      <c r="D1687" s="9"/>
      <c r="F1687" s="5"/>
      <c r="L1687" s="7"/>
      <c r="N1687" s="7" t="str">
        <f t="shared" si="32"/>
        <v/>
      </c>
    </row>
    <row r="1688" spans="4:14" ht="12.75">
      <c r="D1688" s="9"/>
      <c r="F1688" s="5"/>
      <c r="L1688" s="7"/>
      <c r="N1688" s="7" t="str">
        <f t="shared" si="32"/>
        <v/>
      </c>
    </row>
    <row r="1689" spans="4:14" ht="12.75">
      <c r="D1689" s="9"/>
      <c r="F1689" s="5"/>
      <c r="L1689" s="7"/>
      <c r="N1689" s="7" t="str">
        <f t="shared" si="32"/>
        <v/>
      </c>
    </row>
    <row r="1690" spans="4:14" ht="12.75">
      <c r="D1690" s="9"/>
      <c r="F1690" s="5"/>
      <c r="L1690" s="7"/>
      <c r="N1690" s="7" t="str">
        <f t="shared" si="32"/>
        <v/>
      </c>
    </row>
    <row r="1691" spans="4:14" ht="12.75">
      <c r="D1691" s="9"/>
      <c r="F1691" s="5"/>
      <c r="L1691" s="7"/>
      <c r="N1691" s="7" t="str">
        <f t="shared" si="32"/>
        <v/>
      </c>
    </row>
    <row r="1692" spans="4:14" ht="12.75">
      <c r="D1692" s="9"/>
      <c r="F1692" s="5"/>
      <c r="L1692" s="7"/>
      <c r="N1692" s="7" t="str">
        <f t="shared" si="32"/>
        <v/>
      </c>
    </row>
    <row r="1693" spans="4:14" ht="12.75">
      <c r="D1693" s="9"/>
      <c r="F1693" s="5"/>
      <c r="L1693" s="7"/>
      <c r="N1693" s="7" t="str">
        <f t="shared" si="32"/>
        <v/>
      </c>
    </row>
    <row r="1694" spans="4:14" ht="12.75">
      <c r="D1694" s="9"/>
      <c r="F1694" s="5"/>
      <c r="L1694" s="7"/>
      <c r="N1694" s="7" t="str">
        <f t="shared" si="32"/>
        <v/>
      </c>
    </row>
    <row r="1695" spans="4:14" ht="12.75">
      <c r="D1695" s="9"/>
      <c r="F1695" s="5"/>
      <c r="L1695" s="7"/>
      <c r="N1695" s="7" t="str">
        <f t="shared" si="32"/>
        <v/>
      </c>
    </row>
    <row r="1696" spans="4:14" ht="12.75">
      <c r="D1696" s="9"/>
      <c r="F1696" s="5"/>
      <c r="L1696" s="7"/>
      <c r="N1696" s="7" t="str">
        <f t="shared" si="32"/>
        <v/>
      </c>
    </row>
    <row r="1697" spans="4:14" ht="12.75">
      <c r="D1697" s="9"/>
      <c r="F1697" s="5"/>
      <c r="L1697" s="7"/>
      <c r="N1697" s="7" t="str">
        <f t="shared" si="32"/>
        <v/>
      </c>
    </row>
    <row r="1698" spans="4:14" ht="12.75">
      <c r="D1698" s="9"/>
      <c r="F1698" s="5"/>
      <c r="L1698" s="7"/>
      <c r="N1698" s="7" t="str">
        <f t="shared" si="32"/>
        <v/>
      </c>
    </row>
    <row r="1699" spans="4:14" ht="12.75">
      <c r="D1699" s="9"/>
      <c r="F1699" s="5"/>
      <c r="L1699" s="7"/>
      <c r="N1699" s="7" t="str">
        <f t="shared" si="32"/>
        <v/>
      </c>
    </row>
    <row r="1700" spans="4:14" ht="12.75">
      <c r="D1700" s="9"/>
      <c r="F1700" s="5"/>
      <c r="L1700" s="7"/>
      <c r="N1700" s="7" t="str">
        <f t="shared" si="32"/>
        <v/>
      </c>
    </row>
    <row r="1701" spans="4:14" ht="12.75">
      <c r="D1701" s="9"/>
      <c r="F1701" s="5"/>
      <c r="L1701" s="7"/>
      <c r="N1701" s="7" t="str">
        <f t="shared" si="32"/>
        <v/>
      </c>
    </row>
    <row r="1702" spans="4:14" ht="12.75">
      <c r="D1702" s="9"/>
      <c r="F1702" s="5"/>
      <c r="L1702" s="7"/>
      <c r="N1702" s="7" t="str">
        <f t="shared" si="32"/>
        <v/>
      </c>
    </row>
    <row r="1703" spans="4:14" ht="12.75">
      <c r="D1703" s="9"/>
      <c r="F1703" s="5"/>
      <c r="L1703" s="7"/>
      <c r="N1703" s="7" t="str">
        <f t="shared" si="32"/>
        <v/>
      </c>
    </row>
    <row r="1704" spans="4:14" ht="12.75">
      <c r="D1704" s="9"/>
      <c r="F1704" s="5"/>
      <c r="L1704" s="7"/>
      <c r="N1704" s="7" t="str">
        <f t="shared" si="32"/>
        <v/>
      </c>
    </row>
    <row r="1705" spans="4:14" ht="12.75">
      <c r="D1705" s="9"/>
      <c r="F1705" s="5"/>
      <c r="L1705" s="7"/>
      <c r="N1705" s="7" t="str">
        <f t="shared" si="32"/>
        <v/>
      </c>
    </row>
    <row r="1706" spans="4:14" ht="12.75">
      <c r="D1706" s="9"/>
      <c r="F1706" s="5"/>
      <c r="L1706" s="7"/>
      <c r="N1706" s="7" t="str">
        <f t="shared" si="32"/>
        <v/>
      </c>
    </row>
    <row r="1707" spans="4:14" ht="12.75">
      <c r="D1707" s="9"/>
      <c r="F1707" s="5"/>
      <c r="L1707" s="7"/>
      <c r="N1707" s="7" t="str">
        <f t="shared" si="32"/>
        <v/>
      </c>
    </row>
    <row r="1708" spans="4:14" ht="12.75">
      <c r="D1708" s="9"/>
      <c r="F1708" s="5"/>
      <c r="L1708" s="7"/>
      <c r="N1708" s="7" t="str">
        <f t="shared" si="32"/>
        <v/>
      </c>
    </row>
    <row r="1709" spans="4:14" ht="12.75">
      <c r="D1709" s="9"/>
      <c r="F1709" s="5"/>
      <c r="L1709" s="7"/>
      <c r="N1709" s="7" t="str">
        <f t="shared" si="32"/>
        <v/>
      </c>
    </row>
    <row r="1710" spans="4:14" ht="12.75">
      <c r="D1710" s="9"/>
      <c r="F1710" s="5"/>
      <c r="L1710" s="7"/>
      <c r="N1710" s="7" t="str">
        <f t="shared" si="32"/>
        <v/>
      </c>
    </row>
    <row r="1711" spans="4:14" ht="12.75">
      <c r="D1711" s="9"/>
      <c r="F1711" s="5"/>
      <c r="L1711" s="7"/>
      <c r="N1711" s="7" t="str">
        <f t="shared" si="32"/>
        <v/>
      </c>
    </row>
    <row r="1712" spans="4:14" ht="12.75">
      <c r="D1712" s="9"/>
      <c r="F1712" s="5"/>
      <c r="L1712" s="7"/>
      <c r="N1712" s="7" t="str">
        <f t="shared" si="32"/>
        <v/>
      </c>
    </row>
    <row r="1713" spans="4:14" ht="12.75">
      <c r="D1713" s="9"/>
      <c r="F1713" s="5"/>
      <c r="L1713" s="7"/>
      <c r="N1713" s="7" t="str">
        <f t="shared" si="32"/>
        <v/>
      </c>
    </row>
    <row r="1714" spans="4:14" ht="12.75">
      <c r="D1714" s="9"/>
      <c r="F1714" s="5"/>
      <c r="L1714" s="7"/>
      <c r="N1714" s="7" t="str">
        <f t="shared" si="32"/>
        <v/>
      </c>
    </row>
    <row r="1715" spans="4:14" ht="12.75">
      <c r="D1715" s="9"/>
      <c r="F1715" s="5"/>
      <c r="L1715" s="7"/>
      <c r="N1715" s="7" t="str">
        <f t="shared" si="32"/>
        <v/>
      </c>
    </row>
    <row r="1716" spans="4:14" ht="12.75">
      <c r="D1716" s="9"/>
      <c r="F1716" s="5"/>
      <c r="L1716" s="7"/>
      <c r="N1716" s="7" t="str">
        <f t="shared" si="32"/>
        <v/>
      </c>
    </row>
    <row r="1717" spans="4:14" ht="12.75">
      <c r="D1717" s="9"/>
      <c r="F1717" s="5"/>
      <c r="L1717" s="7"/>
      <c r="N1717" s="7" t="str">
        <f t="shared" si="32"/>
        <v/>
      </c>
    </row>
    <row r="1718" spans="4:14" ht="12.75">
      <c r="D1718" s="9"/>
      <c r="F1718" s="5"/>
      <c r="L1718" s="7"/>
      <c r="N1718" s="7" t="str">
        <f t="shared" si="32"/>
        <v/>
      </c>
    </row>
    <row r="1719" spans="4:14" ht="12.75">
      <c r="D1719" s="9"/>
      <c r="F1719" s="5"/>
      <c r="L1719" s="7"/>
      <c r="N1719" s="7" t="str">
        <f t="shared" si="32"/>
        <v/>
      </c>
    </row>
    <row r="1720" spans="4:14" ht="12.75">
      <c r="D1720" s="9"/>
      <c r="F1720" s="5"/>
      <c r="L1720" s="7"/>
      <c r="N1720" s="7" t="str">
        <f t="shared" si="32"/>
        <v/>
      </c>
    </row>
    <row r="1721" spans="4:14" ht="12.75">
      <c r="D1721" s="9"/>
      <c r="F1721" s="5"/>
      <c r="L1721" s="7"/>
      <c r="N1721" s="7" t="str">
        <f t="shared" si="32"/>
        <v/>
      </c>
    </row>
    <row r="1722" spans="4:14" ht="12.75">
      <c r="D1722" s="9"/>
      <c r="F1722" s="5"/>
      <c r="L1722" s="7"/>
      <c r="N1722" s="7" t="str">
        <f t="shared" si="32"/>
        <v/>
      </c>
    </row>
    <row r="1723" spans="4:14" ht="12.75">
      <c r="D1723" s="9"/>
      <c r="F1723" s="5"/>
      <c r="L1723" s="7"/>
      <c r="N1723" s="7" t="str">
        <f t="shared" ref="N1723:N1786" si="33">IF(H1723&gt;0, I1723/H1723, "")</f>
        <v/>
      </c>
    </row>
    <row r="1724" spans="4:14" ht="12.75">
      <c r="D1724" s="9"/>
      <c r="F1724" s="5"/>
      <c r="L1724" s="7"/>
      <c r="N1724" s="7" t="str">
        <f t="shared" si="33"/>
        <v/>
      </c>
    </row>
    <row r="1725" spans="4:14" ht="12.75">
      <c r="D1725" s="9"/>
      <c r="F1725" s="5"/>
      <c r="L1725" s="7"/>
      <c r="N1725" s="7" t="str">
        <f t="shared" si="33"/>
        <v/>
      </c>
    </row>
    <row r="1726" spans="4:14" ht="12.75">
      <c r="D1726" s="9"/>
      <c r="F1726" s="5"/>
      <c r="L1726" s="7"/>
      <c r="N1726" s="7" t="str">
        <f t="shared" si="33"/>
        <v/>
      </c>
    </row>
    <row r="1727" spans="4:14" ht="12.75">
      <c r="D1727" s="9"/>
      <c r="F1727" s="5"/>
      <c r="L1727" s="7"/>
      <c r="N1727" s="7" t="str">
        <f t="shared" si="33"/>
        <v/>
      </c>
    </row>
    <row r="1728" spans="4:14" ht="12.75">
      <c r="D1728" s="9"/>
      <c r="F1728" s="5"/>
      <c r="L1728" s="7"/>
      <c r="N1728" s="7" t="str">
        <f t="shared" si="33"/>
        <v/>
      </c>
    </row>
    <row r="1729" spans="4:14" ht="12.75">
      <c r="D1729" s="9"/>
      <c r="F1729" s="5"/>
      <c r="L1729" s="7"/>
      <c r="N1729" s="7" t="str">
        <f t="shared" si="33"/>
        <v/>
      </c>
    </row>
    <row r="1730" spans="4:14" ht="12.75">
      <c r="D1730" s="9"/>
      <c r="F1730" s="5"/>
      <c r="L1730" s="7"/>
      <c r="N1730" s="7" t="str">
        <f t="shared" si="33"/>
        <v/>
      </c>
    </row>
    <row r="1731" spans="4:14" ht="12.75">
      <c r="D1731" s="9"/>
      <c r="F1731" s="5"/>
      <c r="L1731" s="7"/>
      <c r="N1731" s="7" t="str">
        <f t="shared" si="33"/>
        <v/>
      </c>
    </row>
    <row r="1732" spans="4:14" ht="12.75">
      <c r="D1732" s="9"/>
      <c r="F1732" s="5"/>
      <c r="L1732" s="7"/>
      <c r="N1732" s="7" t="str">
        <f t="shared" si="33"/>
        <v/>
      </c>
    </row>
    <row r="1733" spans="4:14" ht="12.75">
      <c r="D1733" s="9"/>
      <c r="F1733" s="5"/>
      <c r="L1733" s="7"/>
      <c r="N1733" s="7" t="str">
        <f t="shared" si="33"/>
        <v/>
      </c>
    </row>
    <row r="1734" spans="4:14" ht="12.75">
      <c r="D1734" s="9"/>
      <c r="F1734" s="5"/>
      <c r="L1734" s="7"/>
      <c r="N1734" s="7" t="str">
        <f t="shared" si="33"/>
        <v/>
      </c>
    </row>
    <row r="1735" spans="4:14" ht="12.75">
      <c r="D1735" s="9"/>
      <c r="F1735" s="5"/>
      <c r="L1735" s="7"/>
      <c r="N1735" s="7" t="str">
        <f t="shared" si="33"/>
        <v/>
      </c>
    </row>
    <row r="1736" spans="4:14" ht="12.75">
      <c r="D1736" s="9"/>
      <c r="F1736" s="5"/>
      <c r="L1736" s="7"/>
      <c r="N1736" s="7" t="str">
        <f t="shared" si="33"/>
        <v/>
      </c>
    </row>
    <row r="1737" spans="4:14" ht="12.75">
      <c r="D1737" s="9"/>
      <c r="F1737" s="5"/>
      <c r="L1737" s="7"/>
      <c r="N1737" s="7" t="str">
        <f t="shared" si="33"/>
        <v/>
      </c>
    </row>
    <row r="1738" spans="4:14" ht="12.75">
      <c r="D1738" s="9"/>
      <c r="F1738" s="5"/>
      <c r="L1738" s="7"/>
      <c r="N1738" s="7" t="str">
        <f t="shared" si="33"/>
        <v/>
      </c>
    </row>
    <row r="1739" spans="4:14" ht="12.75">
      <c r="D1739" s="9"/>
      <c r="F1739" s="5"/>
      <c r="L1739" s="7"/>
      <c r="N1739" s="7" t="str">
        <f t="shared" si="33"/>
        <v/>
      </c>
    </row>
    <row r="1740" spans="4:14" ht="12.75">
      <c r="D1740" s="9"/>
      <c r="F1740" s="5"/>
      <c r="L1740" s="7"/>
      <c r="N1740" s="7" t="str">
        <f t="shared" si="33"/>
        <v/>
      </c>
    </row>
    <row r="1741" spans="4:14" ht="12.75">
      <c r="D1741" s="9"/>
      <c r="F1741" s="5"/>
      <c r="L1741" s="7"/>
      <c r="N1741" s="7" t="str">
        <f t="shared" si="33"/>
        <v/>
      </c>
    </row>
    <row r="1742" spans="4:14" ht="12.75">
      <c r="D1742" s="9"/>
      <c r="F1742" s="5"/>
      <c r="L1742" s="7"/>
      <c r="N1742" s="7" t="str">
        <f t="shared" si="33"/>
        <v/>
      </c>
    </row>
    <row r="1743" spans="4:14" ht="12.75">
      <c r="D1743" s="9"/>
      <c r="F1743" s="5"/>
      <c r="L1743" s="7"/>
      <c r="N1743" s="7" t="str">
        <f t="shared" si="33"/>
        <v/>
      </c>
    </row>
    <row r="1744" spans="4:14" ht="12.75">
      <c r="D1744" s="9"/>
      <c r="F1744" s="5"/>
      <c r="L1744" s="7"/>
      <c r="N1744" s="7" t="str">
        <f t="shared" si="33"/>
        <v/>
      </c>
    </row>
    <row r="1745" spans="4:14" ht="12.75">
      <c r="D1745" s="9"/>
      <c r="F1745" s="5"/>
      <c r="L1745" s="7"/>
      <c r="N1745" s="7" t="str">
        <f t="shared" si="33"/>
        <v/>
      </c>
    </row>
    <row r="1746" spans="4:14" ht="12.75">
      <c r="D1746" s="9"/>
      <c r="F1746" s="5"/>
      <c r="L1746" s="7"/>
      <c r="N1746" s="7" t="str">
        <f t="shared" si="33"/>
        <v/>
      </c>
    </row>
    <row r="1747" spans="4:14" ht="12.75">
      <c r="D1747" s="9"/>
      <c r="F1747" s="5"/>
      <c r="L1747" s="7"/>
      <c r="N1747" s="7" t="str">
        <f t="shared" si="33"/>
        <v/>
      </c>
    </row>
    <row r="1748" spans="4:14" ht="12.75">
      <c r="D1748" s="9"/>
      <c r="F1748" s="5"/>
      <c r="L1748" s="7"/>
      <c r="N1748" s="7" t="str">
        <f t="shared" si="33"/>
        <v/>
      </c>
    </row>
    <row r="1749" spans="4:14" ht="12.75">
      <c r="D1749" s="9"/>
      <c r="F1749" s="5"/>
      <c r="L1749" s="7"/>
      <c r="N1749" s="7" t="str">
        <f t="shared" si="33"/>
        <v/>
      </c>
    </row>
    <row r="1750" spans="4:14" ht="12.75">
      <c r="D1750" s="9"/>
      <c r="F1750" s="5"/>
      <c r="L1750" s="7"/>
      <c r="N1750" s="7" t="str">
        <f t="shared" si="33"/>
        <v/>
      </c>
    </row>
    <row r="1751" spans="4:14" ht="12.75">
      <c r="D1751" s="9"/>
      <c r="F1751" s="5"/>
      <c r="L1751" s="7"/>
      <c r="N1751" s="7" t="str">
        <f t="shared" si="33"/>
        <v/>
      </c>
    </row>
    <row r="1752" spans="4:14" ht="12.75">
      <c r="D1752" s="9"/>
      <c r="F1752" s="5"/>
      <c r="L1752" s="7"/>
      <c r="N1752" s="7" t="str">
        <f t="shared" si="33"/>
        <v/>
      </c>
    </row>
    <row r="1753" spans="4:14" ht="12.75">
      <c r="D1753" s="9"/>
      <c r="F1753" s="5"/>
      <c r="L1753" s="7"/>
      <c r="N1753" s="7" t="str">
        <f t="shared" si="33"/>
        <v/>
      </c>
    </row>
    <row r="1754" spans="4:14" ht="12.75">
      <c r="D1754" s="9"/>
      <c r="F1754" s="5"/>
      <c r="L1754" s="7"/>
      <c r="N1754" s="7" t="str">
        <f t="shared" si="33"/>
        <v/>
      </c>
    </row>
    <row r="1755" spans="4:14" ht="12.75">
      <c r="D1755" s="9"/>
      <c r="F1755" s="5"/>
      <c r="L1755" s="7"/>
      <c r="N1755" s="7" t="str">
        <f t="shared" si="33"/>
        <v/>
      </c>
    </row>
    <row r="1756" spans="4:14" ht="12.75">
      <c r="D1756" s="9"/>
      <c r="F1756" s="5"/>
      <c r="L1756" s="7"/>
      <c r="N1756" s="7" t="str">
        <f t="shared" si="33"/>
        <v/>
      </c>
    </row>
    <row r="1757" spans="4:14" ht="12.75">
      <c r="D1757" s="9"/>
      <c r="F1757" s="5"/>
      <c r="L1757" s="7"/>
      <c r="N1757" s="7" t="str">
        <f t="shared" si="33"/>
        <v/>
      </c>
    </row>
    <row r="1758" spans="4:14" ht="12.75">
      <c r="D1758" s="9"/>
      <c r="F1758" s="5"/>
      <c r="L1758" s="7"/>
      <c r="N1758" s="7" t="str">
        <f t="shared" si="33"/>
        <v/>
      </c>
    </row>
    <row r="1759" spans="4:14" ht="12.75">
      <c r="D1759" s="9"/>
      <c r="F1759" s="5"/>
      <c r="L1759" s="7"/>
      <c r="N1759" s="7" t="str">
        <f t="shared" si="33"/>
        <v/>
      </c>
    </row>
    <row r="1760" spans="4:14" ht="12.75">
      <c r="D1760" s="9"/>
      <c r="F1760" s="5"/>
      <c r="L1760" s="7"/>
      <c r="N1760" s="7" t="str">
        <f t="shared" si="33"/>
        <v/>
      </c>
    </row>
    <row r="1761" spans="4:14" ht="12.75">
      <c r="D1761" s="9"/>
      <c r="F1761" s="5"/>
      <c r="L1761" s="7"/>
      <c r="N1761" s="7" t="str">
        <f t="shared" si="33"/>
        <v/>
      </c>
    </row>
    <row r="1762" spans="4:14" ht="12.75">
      <c r="D1762" s="9"/>
      <c r="F1762" s="5"/>
      <c r="L1762" s="7"/>
      <c r="N1762" s="7" t="str">
        <f t="shared" si="33"/>
        <v/>
      </c>
    </row>
    <row r="1763" spans="4:14" ht="12.75">
      <c r="D1763" s="9"/>
      <c r="F1763" s="5"/>
      <c r="L1763" s="7"/>
      <c r="N1763" s="7" t="str">
        <f t="shared" si="33"/>
        <v/>
      </c>
    </row>
    <row r="1764" spans="4:14" ht="12.75">
      <c r="D1764" s="9"/>
      <c r="F1764" s="5"/>
      <c r="L1764" s="7"/>
      <c r="N1764" s="7" t="str">
        <f t="shared" si="33"/>
        <v/>
      </c>
    </row>
    <row r="1765" spans="4:14" ht="12.75">
      <c r="D1765" s="9"/>
      <c r="F1765" s="5"/>
      <c r="L1765" s="7"/>
      <c r="N1765" s="7" t="str">
        <f t="shared" si="33"/>
        <v/>
      </c>
    </row>
    <row r="1766" spans="4:14" ht="12.75">
      <c r="D1766" s="9"/>
      <c r="F1766" s="5"/>
      <c r="L1766" s="7"/>
      <c r="N1766" s="7" t="str">
        <f t="shared" si="33"/>
        <v/>
      </c>
    </row>
    <row r="1767" spans="4:14" ht="12.75">
      <c r="D1767" s="9"/>
      <c r="F1767" s="5"/>
      <c r="L1767" s="7"/>
      <c r="N1767" s="7" t="str">
        <f t="shared" si="33"/>
        <v/>
      </c>
    </row>
    <row r="1768" spans="4:14" ht="12.75">
      <c r="D1768" s="9"/>
      <c r="F1768" s="5"/>
      <c r="L1768" s="7"/>
      <c r="N1768" s="7" t="str">
        <f t="shared" si="33"/>
        <v/>
      </c>
    </row>
    <row r="1769" spans="4:14" ht="12.75">
      <c r="D1769" s="9"/>
      <c r="F1769" s="5"/>
      <c r="L1769" s="7"/>
      <c r="N1769" s="7" t="str">
        <f t="shared" si="33"/>
        <v/>
      </c>
    </row>
    <row r="1770" spans="4:14" ht="12.75">
      <c r="D1770" s="9"/>
      <c r="F1770" s="5"/>
      <c r="L1770" s="7"/>
      <c r="N1770" s="7" t="str">
        <f t="shared" si="33"/>
        <v/>
      </c>
    </row>
    <row r="1771" spans="4:14" ht="12.75">
      <c r="D1771" s="9"/>
      <c r="F1771" s="5"/>
      <c r="L1771" s="7"/>
      <c r="N1771" s="7" t="str">
        <f t="shared" si="33"/>
        <v/>
      </c>
    </row>
    <row r="1772" spans="4:14" ht="12.75">
      <c r="D1772" s="9"/>
      <c r="F1772" s="5"/>
      <c r="L1772" s="7"/>
      <c r="N1772" s="7" t="str">
        <f t="shared" si="33"/>
        <v/>
      </c>
    </row>
    <row r="1773" spans="4:14" ht="12.75">
      <c r="D1773" s="9"/>
      <c r="F1773" s="5"/>
      <c r="L1773" s="7"/>
      <c r="N1773" s="7" t="str">
        <f t="shared" si="33"/>
        <v/>
      </c>
    </row>
    <row r="1774" spans="4:14" ht="12.75">
      <c r="D1774" s="9"/>
      <c r="F1774" s="5"/>
      <c r="L1774" s="7"/>
      <c r="N1774" s="7" t="str">
        <f t="shared" si="33"/>
        <v/>
      </c>
    </row>
    <row r="1775" spans="4:14" ht="12.75">
      <c r="D1775" s="9"/>
      <c r="F1775" s="5"/>
      <c r="L1775" s="7"/>
      <c r="N1775" s="7" t="str">
        <f t="shared" si="33"/>
        <v/>
      </c>
    </row>
    <row r="1776" spans="4:14" ht="12.75">
      <c r="D1776" s="9"/>
      <c r="F1776" s="5"/>
      <c r="L1776" s="7"/>
      <c r="N1776" s="7" t="str">
        <f t="shared" si="33"/>
        <v/>
      </c>
    </row>
    <row r="1777" spans="4:14" ht="12.75">
      <c r="D1777" s="9"/>
      <c r="F1777" s="5"/>
      <c r="L1777" s="7"/>
      <c r="N1777" s="7" t="str">
        <f t="shared" si="33"/>
        <v/>
      </c>
    </row>
    <row r="1778" spans="4:14" ht="12.75">
      <c r="D1778" s="9"/>
      <c r="F1778" s="5"/>
      <c r="L1778" s="7"/>
      <c r="N1778" s="7" t="str">
        <f t="shared" si="33"/>
        <v/>
      </c>
    </row>
    <row r="1779" spans="4:14" ht="12.75">
      <c r="D1779" s="9"/>
      <c r="F1779" s="5"/>
      <c r="L1779" s="7"/>
      <c r="N1779" s="7" t="str">
        <f t="shared" si="33"/>
        <v/>
      </c>
    </row>
    <row r="1780" spans="4:14" ht="12.75">
      <c r="D1780" s="9"/>
      <c r="F1780" s="5"/>
      <c r="L1780" s="7"/>
      <c r="N1780" s="7" t="str">
        <f t="shared" si="33"/>
        <v/>
      </c>
    </row>
    <row r="1781" spans="4:14" ht="12.75">
      <c r="D1781" s="9"/>
      <c r="F1781" s="5"/>
      <c r="L1781" s="7"/>
      <c r="N1781" s="7" t="str">
        <f t="shared" si="33"/>
        <v/>
      </c>
    </row>
    <row r="1782" spans="4:14" ht="12.75">
      <c r="D1782" s="9"/>
      <c r="F1782" s="5"/>
      <c r="L1782" s="7"/>
      <c r="N1782" s="7" t="str">
        <f t="shared" si="33"/>
        <v/>
      </c>
    </row>
    <row r="1783" spans="4:14" ht="12.75">
      <c r="D1783" s="9"/>
      <c r="F1783" s="5"/>
      <c r="L1783" s="7"/>
      <c r="N1783" s="7" t="str">
        <f t="shared" si="33"/>
        <v/>
      </c>
    </row>
    <row r="1784" spans="4:14" ht="12.75">
      <c r="D1784" s="9"/>
      <c r="F1784" s="5"/>
      <c r="L1784" s="7"/>
      <c r="N1784" s="7" t="str">
        <f t="shared" si="33"/>
        <v/>
      </c>
    </row>
    <row r="1785" spans="4:14" ht="12.75">
      <c r="D1785" s="9"/>
      <c r="F1785" s="5"/>
      <c r="L1785" s="7"/>
      <c r="N1785" s="7" t="str">
        <f t="shared" si="33"/>
        <v/>
      </c>
    </row>
    <row r="1786" spans="4:14" ht="12.75">
      <c r="D1786" s="9"/>
      <c r="F1786" s="5"/>
      <c r="L1786" s="7"/>
      <c r="N1786" s="7" t="str">
        <f t="shared" si="33"/>
        <v/>
      </c>
    </row>
    <row r="1787" spans="4:14" ht="12.75">
      <c r="D1787" s="9"/>
      <c r="F1787" s="5"/>
      <c r="L1787" s="7"/>
      <c r="N1787" s="7" t="str">
        <f t="shared" ref="N1787:N1850" si="34">IF(H1787&gt;0, I1787/H1787, "")</f>
        <v/>
      </c>
    </row>
    <row r="1788" spans="4:14" ht="12.75">
      <c r="D1788" s="9"/>
      <c r="F1788" s="5"/>
      <c r="L1788" s="7"/>
      <c r="N1788" s="7" t="str">
        <f t="shared" si="34"/>
        <v/>
      </c>
    </row>
    <row r="1789" spans="4:14" ht="12.75">
      <c r="D1789" s="9"/>
      <c r="F1789" s="5"/>
      <c r="L1789" s="7"/>
      <c r="N1789" s="7" t="str">
        <f t="shared" si="34"/>
        <v/>
      </c>
    </row>
    <row r="1790" spans="4:14" ht="12.75">
      <c r="D1790" s="9"/>
      <c r="F1790" s="5"/>
      <c r="L1790" s="7"/>
      <c r="N1790" s="7" t="str">
        <f t="shared" si="34"/>
        <v/>
      </c>
    </row>
    <row r="1791" spans="4:14" ht="12.75">
      <c r="D1791" s="9"/>
      <c r="F1791" s="5"/>
      <c r="L1791" s="7"/>
      <c r="N1791" s="7" t="str">
        <f t="shared" si="34"/>
        <v/>
      </c>
    </row>
    <row r="1792" spans="4:14" ht="12.75">
      <c r="D1792" s="9"/>
      <c r="F1792" s="5"/>
      <c r="L1792" s="7"/>
      <c r="N1792" s="7" t="str">
        <f t="shared" si="34"/>
        <v/>
      </c>
    </row>
    <row r="1793" spans="4:14" ht="12.75">
      <c r="D1793" s="9"/>
      <c r="F1793" s="5"/>
      <c r="L1793" s="7"/>
      <c r="N1793" s="7" t="str">
        <f t="shared" si="34"/>
        <v/>
      </c>
    </row>
    <row r="1794" spans="4:14" ht="12.75">
      <c r="D1794" s="9"/>
      <c r="F1794" s="5"/>
      <c r="L1794" s="7"/>
      <c r="N1794" s="7" t="str">
        <f t="shared" si="34"/>
        <v/>
      </c>
    </row>
    <row r="1795" spans="4:14" ht="12.75">
      <c r="D1795" s="9"/>
      <c r="F1795" s="5"/>
      <c r="L1795" s="7"/>
      <c r="N1795" s="7" t="str">
        <f t="shared" si="34"/>
        <v/>
      </c>
    </row>
    <row r="1796" spans="4:14" ht="12.75">
      <c r="D1796" s="9"/>
      <c r="F1796" s="5"/>
      <c r="L1796" s="7"/>
      <c r="N1796" s="7" t="str">
        <f t="shared" si="34"/>
        <v/>
      </c>
    </row>
    <row r="1797" spans="4:14" ht="12.75">
      <c r="D1797" s="9"/>
      <c r="F1797" s="5"/>
      <c r="L1797" s="7"/>
      <c r="N1797" s="7" t="str">
        <f t="shared" si="34"/>
        <v/>
      </c>
    </row>
    <row r="1798" spans="4:14" ht="12.75">
      <c r="D1798" s="9"/>
      <c r="F1798" s="5"/>
      <c r="L1798" s="7"/>
      <c r="N1798" s="7" t="str">
        <f t="shared" si="34"/>
        <v/>
      </c>
    </row>
    <row r="1799" spans="4:14" ht="12.75">
      <c r="D1799" s="9"/>
      <c r="F1799" s="5"/>
      <c r="L1799" s="7"/>
      <c r="N1799" s="7" t="str">
        <f t="shared" si="34"/>
        <v/>
      </c>
    </row>
    <row r="1800" spans="4:14" ht="12.75">
      <c r="D1800" s="9"/>
      <c r="F1800" s="5"/>
      <c r="L1800" s="7"/>
      <c r="N1800" s="7" t="str">
        <f t="shared" si="34"/>
        <v/>
      </c>
    </row>
    <row r="1801" spans="4:14" ht="12.75">
      <c r="D1801" s="9"/>
      <c r="F1801" s="5"/>
      <c r="L1801" s="7"/>
      <c r="N1801" s="7" t="str">
        <f t="shared" si="34"/>
        <v/>
      </c>
    </row>
    <row r="1802" spans="4:14" ht="12.75">
      <c r="D1802" s="9"/>
      <c r="F1802" s="5"/>
      <c r="L1802" s="7"/>
      <c r="N1802" s="7" t="str">
        <f t="shared" si="34"/>
        <v/>
      </c>
    </row>
    <row r="1803" spans="4:14" ht="12.75">
      <c r="D1803" s="9"/>
      <c r="F1803" s="5"/>
      <c r="L1803" s="7"/>
      <c r="N1803" s="7" t="str">
        <f t="shared" si="34"/>
        <v/>
      </c>
    </row>
    <row r="1804" spans="4:14" ht="12.75">
      <c r="D1804" s="9"/>
      <c r="F1804" s="5"/>
      <c r="L1804" s="7"/>
      <c r="N1804" s="7" t="str">
        <f t="shared" si="34"/>
        <v/>
      </c>
    </row>
    <row r="1805" spans="4:14" ht="12.75">
      <c r="D1805" s="9"/>
      <c r="F1805" s="5"/>
      <c r="L1805" s="7"/>
      <c r="N1805" s="7" t="str">
        <f t="shared" si="34"/>
        <v/>
      </c>
    </row>
    <row r="1806" spans="4:14" ht="12.75">
      <c r="D1806" s="9"/>
      <c r="F1806" s="5"/>
      <c r="L1806" s="7"/>
      <c r="N1806" s="7" t="str">
        <f t="shared" si="34"/>
        <v/>
      </c>
    </row>
    <row r="1807" spans="4:14" ht="12.75">
      <c r="D1807" s="9"/>
      <c r="F1807" s="5"/>
      <c r="L1807" s="7"/>
      <c r="N1807" s="7" t="str">
        <f t="shared" si="34"/>
        <v/>
      </c>
    </row>
    <row r="1808" spans="4:14" ht="12.75">
      <c r="D1808" s="9"/>
      <c r="F1808" s="5"/>
      <c r="L1808" s="7"/>
      <c r="N1808" s="7" t="str">
        <f t="shared" si="34"/>
        <v/>
      </c>
    </row>
    <row r="1809" spans="4:14" ht="12.75">
      <c r="D1809" s="9"/>
      <c r="F1809" s="5"/>
      <c r="L1809" s="7"/>
      <c r="N1809" s="7" t="str">
        <f t="shared" si="34"/>
        <v/>
      </c>
    </row>
    <row r="1810" spans="4:14" ht="12.75">
      <c r="D1810" s="9"/>
      <c r="F1810" s="5"/>
      <c r="L1810" s="7"/>
      <c r="N1810" s="7" t="str">
        <f t="shared" si="34"/>
        <v/>
      </c>
    </row>
    <row r="1811" spans="4:14" ht="12.75">
      <c r="D1811" s="9"/>
      <c r="F1811" s="5"/>
      <c r="L1811" s="7"/>
      <c r="N1811" s="7" t="str">
        <f t="shared" si="34"/>
        <v/>
      </c>
    </row>
    <row r="1812" spans="4:14" ht="12.75">
      <c r="D1812" s="9"/>
      <c r="F1812" s="5"/>
      <c r="L1812" s="7"/>
      <c r="N1812" s="7" t="str">
        <f t="shared" si="34"/>
        <v/>
      </c>
    </row>
    <row r="1813" spans="4:14" ht="12.75">
      <c r="D1813" s="9"/>
      <c r="F1813" s="5"/>
      <c r="L1813" s="7"/>
      <c r="N1813" s="7" t="str">
        <f t="shared" si="34"/>
        <v/>
      </c>
    </row>
    <row r="1814" spans="4:14" ht="12.75">
      <c r="D1814" s="9"/>
      <c r="F1814" s="5"/>
      <c r="L1814" s="7"/>
      <c r="N1814" s="7" t="str">
        <f t="shared" si="34"/>
        <v/>
      </c>
    </row>
    <row r="1815" spans="4:14" ht="12.75">
      <c r="D1815" s="9"/>
      <c r="F1815" s="5"/>
      <c r="L1815" s="7"/>
      <c r="N1815" s="7" t="str">
        <f t="shared" si="34"/>
        <v/>
      </c>
    </row>
    <row r="1816" spans="4:14" ht="12.75">
      <c r="D1816" s="9"/>
      <c r="F1816" s="5"/>
      <c r="L1816" s="7"/>
      <c r="N1816" s="7" t="str">
        <f t="shared" si="34"/>
        <v/>
      </c>
    </row>
    <row r="1817" spans="4:14" ht="12.75">
      <c r="D1817" s="9"/>
      <c r="F1817" s="5"/>
      <c r="L1817" s="7"/>
      <c r="N1817" s="7" t="str">
        <f t="shared" si="34"/>
        <v/>
      </c>
    </row>
    <row r="1818" spans="4:14" ht="12.75">
      <c r="D1818" s="9"/>
      <c r="F1818" s="5"/>
      <c r="L1818" s="7"/>
      <c r="N1818" s="7" t="str">
        <f t="shared" si="34"/>
        <v/>
      </c>
    </row>
    <row r="1819" spans="4:14" ht="12.75">
      <c r="D1819" s="9"/>
      <c r="F1819" s="5"/>
      <c r="L1819" s="7"/>
      <c r="N1819" s="7" t="str">
        <f t="shared" si="34"/>
        <v/>
      </c>
    </row>
    <row r="1820" spans="4:14" ht="12.75">
      <c r="D1820" s="9"/>
      <c r="F1820" s="5"/>
      <c r="L1820" s="7"/>
      <c r="N1820" s="7" t="str">
        <f t="shared" si="34"/>
        <v/>
      </c>
    </row>
    <row r="1821" spans="4:14" ht="12.75">
      <c r="D1821" s="9"/>
      <c r="F1821" s="5"/>
      <c r="L1821" s="7"/>
      <c r="N1821" s="7" t="str">
        <f t="shared" si="34"/>
        <v/>
      </c>
    </row>
    <row r="1822" spans="4:14" ht="12.75">
      <c r="D1822" s="9"/>
      <c r="F1822" s="5"/>
      <c r="L1822" s="7"/>
      <c r="N1822" s="7" t="str">
        <f t="shared" si="34"/>
        <v/>
      </c>
    </row>
    <row r="1823" spans="4:14" ht="12.75">
      <c r="D1823" s="9"/>
      <c r="F1823" s="5"/>
      <c r="L1823" s="7"/>
      <c r="N1823" s="7" t="str">
        <f t="shared" si="34"/>
        <v/>
      </c>
    </row>
    <row r="1824" spans="4:14" ht="12.75">
      <c r="D1824" s="9"/>
      <c r="F1824" s="5"/>
      <c r="L1824" s="7"/>
      <c r="N1824" s="7" t="str">
        <f t="shared" si="34"/>
        <v/>
      </c>
    </row>
    <row r="1825" spans="4:14" ht="12.75">
      <c r="D1825" s="9"/>
      <c r="F1825" s="5"/>
      <c r="L1825" s="7"/>
      <c r="N1825" s="7" t="str">
        <f t="shared" si="34"/>
        <v/>
      </c>
    </row>
    <row r="1826" spans="4:14" ht="12.75">
      <c r="D1826" s="9"/>
      <c r="F1826" s="5"/>
      <c r="L1826" s="7"/>
      <c r="N1826" s="7" t="str">
        <f t="shared" si="34"/>
        <v/>
      </c>
    </row>
    <row r="1827" spans="4:14" ht="12.75">
      <c r="D1827" s="9"/>
      <c r="F1827" s="5"/>
      <c r="L1827" s="7"/>
      <c r="N1827" s="7" t="str">
        <f t="shared" si="34"/>
        <v/>
      </c>
    </row>
    <row r="1828" spans="4:14" ht="12.75">
      <c r="D1828" s="9"/>
      <c r="F1828" s="5"/>
      <c r="L1828" s="7"/>
      <c r="N1828" s="7" t="str">
        <f t="shared" si="34"/>
        <v/>
      </c>
    </row>
    <row r="1829" spans="4:14" ht="12.75">
      <c r="D1829" s="9"/>
      <c r="F1829" s="5"/>
      <c r="L1829" s="7"/>
      <c r="N1829" s="7" t="str">
        <f t="shared" si="34"/>
        <v/>
      </c>
    </row>
    <row r="1830" spans="4:14" ht="12.75">
      <c r="D1830" s="9"/>
      <c r="F1830" s="5"/>
      <c r="L1830" s="7"/>
      <c r="N1830" s="7" t="str">
        <f t="shared" si="34"/>
        <v/>
      </c>
    </row>
    <row r="1831" spans="4:14" ht="12.75">
      <c r="D1831" s="9"/>
      <c r="F1831" s="5"/>
      <c r="L1831" s="7"/>
      <c r="N1831" s="7" t="str">
        <f t="shared" si="34"/>
        <v/>
      </c>
    </row>
    <row r="1832" spans="4:14" ht="12.75">
      <c r="D1832" s="9"/>
      <c r="F1832" s="5"/>
      <c r="L1832" s="7"/>
      <c r="N1832" s="7" t="str">
        <f t="shared" si="34"/>
        <v/>
      </c>
    </row>
    <row r="1833" spans="4:14" ht="12.75">
      <c r="D1833" s="9"/>
      <c r="F1833" s="5"/>
      <c r="L1833" s="7"/>
      <c r="N1833" s="7" t="str">
        <f t="shared" si="34"/>
        <v/>
      </c>
    </row>
    <row r="1834" spans="4:14" ht="12.75">
      <c r="D1834" s="9"/>
      <c r="F1834" s="5"/>
      <c r="L1834" s="7"/>
      <c r="N1834" s="7" t="str">
        <f t="shared" si="34"/>
        <v/>
      </c>
    </row>
    <row r="1835" spans="4:14" ht="12.75">
      <c r="D1835" s="9"/>
      <c r="F1835" s="5"/>
      <c r="L1835" s="7"/>
      <c r="N1835" s="7" t="str">
        <f t="shared" si="34"/>
        <v/>
      </c>
    </row>
    <row r="1836" spans="4:14" ht="12.75">
      <c r="D1836" s="9"/>
      <c r="F1836" s="5"/>
      <c r="L1836" s="7"/>
      <c r="N1836" s="7" t="str">
        <f t="shared" si="34"/>
        <v/>
      </c>
    </row>
    <row r="1837" spans="4:14" ht="12.75">
      <c r="D1837" s="9"/>
      <c r="F1837" s="5"/>
      <c r="L1837" s="7"/>
      <c r="N1837" s="7" t="str">
        <f t="shared" si="34"/>
        <v/>
      </c>
    </row>
    <row r="1838" spans="4:14" ht="12.75">
      <c r="D1838" s="9"/>
      <c r="F1838" s="5"/>
      <c r="L1838" s="7"/>
      <c r="N1838" s="7" t="str">
        <f t="shared" si="34"/>
        <v/>
      </c>
    </row>
    <row r="1839" spans="4:14" ht="12.75">
      <c r="D1839" s="9"/>
      <c r="F1839" s="5"/>
      <c r="L1839" s="7"/>
      <c r="N1839" s="7" t="str">
        <f t="shared" si="34"/>
        <v/>
      </c>
    </row>
    <row r="1840" spans="4:14" ht="12.75">
      <c r="D1840" s="9"/>
      <c r="F1840" s="5"/>
      <c r="L1840" s="7"/>
      <c r="N1840" s="7" t="str">
        <f t="shared" si="34"/>
        <v/>
      </c>
    </row>
    <row r="1841" spans="4:14" ht="12.75">
      <c r="D1841" s="9"/>
      <c r="F1841" s="5"/>
      <c r="L1841" s="7"/>
      <c r="N1841" s="7" t="str">
        <f t="shared" si="34"/>
        <v/>
      </c>
    </row>
    <row r="1842" spans="4:14" ht="12.75">
      <c r="D1842" s="9"/>
      <c r="F1842" s="5"/>
      <c r="L1842" s="7"/>
      <c r="N1842" s="7" t="str">
        <f t="shared" si="34"/>
        <v/>
      </c>
    </row>
    <row r="1843" spans="4:14" ht="12.75">
      <c r="D1843" s="9"/>
      <c r="F1843" s="5"/>
      <c r="L1843" s="7"/>
      <c r="N1843" s="7" t="str">
        <f t="shared" si="34"/>
        <v/>
      </c>
    </row>
    <row r="1844" spans="4:14" ht="12.75">
      <c r="D1844" s="9"/>
      <c r="F1844" s="5"/>
      <c r="L1844" s="7"/>
      <c r="N1844" s="7" t="str">
        <f t="shared" si="34"/>
        <v/>
      </c>
    </row>
    <row r="1845" spans="4:14" ht="12.75">
      <c r="D1845" s="9"/>
      <c r="F1845" s="5"/>
      <c r="L1845" s="7"/>
      <c r="N1845" s="7" t="str">
        <f t="shared" si="34"/>
        <v/>
      </c>
    </row>
    <row r="1846" spans="4:14" ht="12.75">
      <c r="D1846" s="9"/>
      <c r="F1846" s="5"/>
      <c r="L1846" s="7"/>
      <c r="N1846" s="7" t="str">
        <f t="shared" si="34"/>
        <v/>
      </c>
    </row>
    <row r="1847" spans="4:14" ht="12.75">
      <c r="D1847" s="9"/>
      <c r="F1847" s="5"/>
      <c r="L1847" s="7"/>
      <c r="N1847" s="7" t="str">
        <f t="shared" si="34"/>
        <v/>
      </c>
    </row>
    <row r="1848" spans="4:14" ht="12.75">
      <c r="D1848" s="9"/>
      <c r="F1848" s="5"/>
      <c r="L1848" s="7"/>
      <c r="N1848" s="7" t="str">
        <f t="shared" si="34"/>
        <v/>
      </c>
    </row>
    <row r="1849" spans="4:14" ht="12.75">
      <c r="D1849" s="9"/>
      <c r="F1849" s="5"/>
      <c r="L1849" s="7"/>
      <c r="N1849" s="7" t="str">
        <f t="shared" si="34"/>
        <v/>
      </c>
    </row>
    <row r="1850" spans="4:14" ht="12.75">
      <c r="D1850" s="9"/>
      <c r="F1850" s="5"/>
      <c r="L1850" s="7"/>
      <c r="N1850" s="7" t="str">
        <f t="shared" si="34"/>
        <v/>
      </c>
    </row>
    <row r="1851" spans="4:14" ht="12.75">
      <c r="D1851" s="9"/>
      <c r="F1851" s="5"/>
      <c r="L1851" s="7"/>
      <c r="N1851" s="7" t="str">
        <f t="shared" ref="N1851:N1914" si="35">IF(H1851&gt;0, I1851/H1851, "")</f>
        <v/>
      </c>
    </row>
    <row r="1852" spans="4:14" ht="12.75">
      <c r="D1852" s="9"/>
      <c r="F1852" s="5"/>
      <c r="L1852" s="7"/>
      <c r="N1852" s="7" t="str">
        <f t="shared" si="35"/>
        <v/>
      </c>
    </row>
    <row r="1853" spans="4:14" ht="12.75">
      <c r="D1853" s="9"/>
      <c r="F1853" s="5"/>
      <c r="L1853" s="7"/>
      <c r="N1853" s="7" t="str">
        <f t="shared" si="35"/>
        <v/>
      </c>
    </row>
    <row r="1854" spans="4:14" ht="12.75">
      <c r="D1854" s="9"/>
      <c r="F1854" s="5"/>
      <c r="L1854" s="7"/>
      <c r="N1854" s="7" t="str">
        <f t="shared" si="35"/>
        <v/>
      </c>
    </row>
    <row r="1855" spans="4:14" ht="12.75">
      <c r="D1855" s="9"/>
      <c r="F1855" s="5"/>
      <c r="L1855" s="7"/>
      <c r="N1855" s="7" t="str">
        <f t="shared" si="35"/>
        <v/>
      </c>
    </row>
    <row r="1856" spans="4:14" ht="12.75">
      <c r="D1856" s="9"/>
      <c r="F1856" s="5"/>
      <c r="L1856" s="7"/>
      <c r="N1856" s="7" t="str">
        <f t="shared" si="35"/>
        <v/>
      </c>
    </row>
    <row r="1857" spans="4:14" ht="12.75">
      <c r="D1857" s="9"/>
      <c r="F1857" s="5"/>
      <c r="L1857" s="7"/>
      <c r="N1857" s="7" t="str">
        <f t="shared" si="35"/>
        <v/>
      </c>
    </row>
    <row r="1858" spans="4:14" ht="12.75">
      <c r="D1858" s="9"/>
      <c r="F1858" s="5"/>
      <c r="L1858" s="7"/>
      <c r="N1858" s="7" t="str">
        <f t="shared" si="35"/>
        <v/>
      </c>
    </row>
    <row r="1859" spans="4:14" ht="12.75">
      <c r="D1859" s="9"/>
      <c r="F1859" s="5"/>
      <c r="L1859" s="7"/>
      <c r="N1859" s="7" t="str">
        <f t="shared" si="35"/>
        <v/>
      </c>
    </row>
    <row r="1860" spans="4:14" ht="12.75">
      <c r="D1860" s="9"/>
      <c r="F1860" s="5"/>
      <c r="L1860" s="7"/>
      <c r="N1860" s="7" t="str">
        <f t="shared" si="35"/>
        <v/>
      </c>
    </row>
    <row r="1861" spans="4:14" ht="12.75">
      <c r="D1861" s="9"/>
      <c r="F1861" s="5"/>
      <c r="L1861" s="7"/>
      <c r="N1861" s="7" t="str">
        <f t="shared" si="35"/>
        <v/>
      </c>
    </row>
    <row r="1862" spans="4:14" ht="12.75">
      <c r="D1862" s="9"/>
      <c r="F1862" s="5"/>
      <c r="L1862" s="7"/>
      <c r="N1862" s="7" t="str">
        <f t="shared" si="35"/>
        <v/>
      </c>
    </row>
    <row r="1863" spans="4:14" ht="12.75">
      <c r="D1863" s="9"/>
      <c r="F1863" s="5"/>
      <c r="L1863" s="7"/>
      <c r="N1863" s="7" t="str">
        <f t="shared" si="35"/>
        <v/>
      </c>
    </row>
    <row r="1864" spans="4:14" ht="12.75">
      <c r="D1864" s="9"/>
      <c r="F1864" s="5"/>
      <c r="L1864" s="7"/>
      <c r="N1864" s="7" t="str">
        <f t="shared" si="35"/>
        <v/>
      </c>
    </row>
    <row r="1865" spans="4:14" ht="12.75">
      <c r="D1865" s="9"/>
      <c r="F1865" s="5"/>
      <c r="L1865" s="7"/>
      <c r="N1865" s="7" t="str">
        <f t="shared" si="35"/>
        <v/>
      </c>
    </row>
    <row r="1866" spans="4:14" ht="12.75">
      <c r="D1866" s="9"/>
      <c r="F1866" s="5"/>
      <c r="L1866" s="7"/>
      <c r="N1866" s="7" t="str">
        <f t="shared" si="35"/>
        <v/>
      </c>
    </row>
    <row r="1867" spans="4:14" ht="12.75">
      <c r="D1867" s="9"/>
      <c r="F1867" s="5"/>
      <c r="L1867" s="7"/>
      <c r="N1867" s="7" t="str">
        <f t="shared" si="35"/>
        <v/>
      </c>
    </row>
    <row r="1868" spans="4:14" ht="12.75">
      <c r="D1868" s="9"/>
      <c r="F1868" s="5"/>
      <c r="L1868" s="7"/>
      <c r="N1868" s="7" t="str">
        <f t="shared" si="35"/>
        <v/>
      </c>
    </row>
    <row r="1869" spans="4:14" ht="12.75">
      <c r="D1869" s="9"/>
      <c r="F1869" s="5"/>
      <c r="L1869" s="7"/>
      <c r="N1869" s="7" t="str">
        <f t="shared" si="35"/>
        <v/>
      </c>
    </row>
    <row r="1870" spans="4:14" ht="12.75">
      <c r="D1870" s="9"/>
      <c r="F1870" s="5"/>
      <c r="L1870" s="7"/>
      <c r="N1870" s="7" t="str">
        <f t="shared" si="35"/>
        <v/>
      </c>
    </row>
    <row r="1871" spans="4:14" ht="12.75">
      <c r="D1871" s="9"/>
      <c r="F1871" s="5"/>
      <c r="L1871" s="7"/>
      <c r="N1871" s="7" t="str">
        <f t="shared" si="35"/>
        <v/>
      </c>
    </row>
    <row r="1872" spans="4:14" ht="12.75">
      <c r="D1872" s="9"/>
      <c r="F1872" s="5"/>
      <c r="L1872" s="7"/>
      <c r="N1872" s="7" t="str">
        <f t="shared" si="35"/>
        <v/>
      </c>
    </row>
    <row r="1873" spans="4:14" ht="12.75">
      <c r="D1873" s="9"/>
      <c r="F1873" s="5"/>
      <c r="L1873" s="7"/>
      <c r="N1873" s="7" t="str">
        <f t="shared" si="35"/>
        <v/>
      </c>
    </row>
    <row r="1874" spans="4:14" ht="12.75">
      <c r="D1874" s="9"/>
      <c r="F1874" s="5"/>
      <c r="L1874" s="7"/>
      <c r="N1874" s="7" t="str">
        <f t="shared" si="35"/>
        <v/>
      </c>
    </row>
    <row r="1875" spans="4:14" ht="12.75">
      <c r="D1875" s="9"/>
      <c r="F1875" s="5"/>
      <c r="L1875" s="7"/>
      <c r="N1875" s="7" t="str">
        <f t="shared" si="35"/>
        <v/>
      </c>
    </row>
    <row r="1876" spans="4:14" ht="12.75">
      <c r="D1876" s="9"/>
      <c r="F1876" s="5"/>
      <c r="L1876" s="7"/>
      <c r="N1876" s="7" t="str">
        <f t="shared" si="35"/>
        <v/>
      </c>
    </row>
    <row r="1877" spans="4:14" ht="12.75">
      <c r="D1877" s="9"/>
      <c r="F1877" s="5"/>
      <c r="L1877" s="7"/>
      <c r="N1877" s="7" t="str">
        <f t="shared" si="35"/>
        <v/>
      </c>
    </row>
    <row r="1878" spans="4:14" ht="12.75">
      <c r="D1878" s="9"/>
      <c r="F1878" s="5"/>
      <c r="L1878" s="7"/>
      <c r="N1878" s="7" t="str">
        <f t="shared" si="35"/>
        <v/>
      </c>
    </row>
    <row r="1879" spans="4:14" ht="12.75">
      <c r="D1879" s="9"/>
      <c r="F1879" s="5"/>
      <c r="L1879" s="7"/>
      <c r="N1879" s="7" t="str">
        <f t="shared" si="35"/>
        <v/>
      </c>
    </row>
    <row r="1880" spans="4:14" ht="12.75">
      <c r="D1880" s="9"/>
      <c r="F1880" s="5"/>
      <c r="L1880" s="7"/>
      <c r="N1880" s="7" t="str">
        <f t="shared" si="35"/>
        <v/>
      </c>
    </row>
    <row r="1881" spans="4:14" ht="12.75">
      <c r="D1881" s="9"/>
      <c r="F1881" s="5"/>
      <c r="L1881" s="7"/>
      <c r="N1881" s="7" t="str">
        <f t="shared" si="35"/>
        <v/>
      </c>
    </row>
    <row r="1882" spans="4:14" ht="12.75">
      <c r="D1882" s="9"/>
      <c r="F1882" s="5"/>
      <c r="L1882" s="7"/>
      <c r="N1882" s="7" t="str">
        <f t="shared" si="35"/>
        <v/>
      </c>
    </row>
    <row r="1883" spans="4:14" ht="12.75">
      <c r="D1883" s="9"/>
      <c r="F1883" s="5"/>
      <c r="L1883" s="7"/>
      <c r="N1883" s="7" t="str">
        <f t="shared" si="35"/>
        <v/>
      </c>
    </row>
    <row r="1884" spans="4:14" ht="12.75">
      <c r="D1884" s="9"/>
      <c r="F1884" s="5"/>
      <c r="L1884" s="7"/>
      <c r="N1884" s="7" t="str">
        <f t="shared" si="35"/>
        <v/>
      </c>
    </row>
    <row r="1885" spans="4:14" ht="12.75">
      <c r="D1885" s="9"/>
      <c r="F1885" s="5"/>
      <c r="L1885" s="7"/>
      <c r="N1885" s="7" t="str">
        <f t="shared" si="35"/>
        <v/>
      </c>
    </row>
    <row r="1886" spans="4:14" ht="12.75">
      <c r="D1886" s="9"/>
      <c r="F1886" s="5"/>
      <c r="L1886" s="7"/>
      <c r="N1886" s="7" t="str">
        <f t="shared" si="35"/>
        <v/>
      </c>
    </row>
    <row r="1887" spans="4:14" ht="12.75">
      <c r="D1887" s="9"/>
      <c r="F1887" s="5"/>
      <c r="L1887" s="7"/>
      <c r="N1887" s="7" t="str">
        <f t="shared" si="35"/>
        <v/>
      </c>
    </row>
    <row r="1888" spans="4:14" ht="12.75">
      <c r="D1888" s="9"/>
      <c r="F1888" s="5"/>
      <c r="L1888" s="7"/>
      <c r="N1888" s="7" t="str">
        <f t="shared" si="35"/>
        <v/>
      </c>
    </row>
    <row r="1889" spans="4:14" ht="12.75">
      <c r="D1889" s="9"/>
      <c r="F1889" s="5"/>
      <c r="L1889" s="7"/>
      <c r="N1889" s="7" t="str">
        <f t="shared" si="35"/>
        <v/>
      </c>
    </row>
    <row r="1890" spans="4:14" ht="12.75">
      <c r="D1890" s="9"/>
      <c r="F1890" s="5"/>
      <c r="L1890" s="7"/>
      <c r="N1890" s="7" t="str">
        <f t="shared" si="35"/>
        <v/>
      </c>
    </row>
    <row r="1891" spans="4:14" ht="12.75">
      <c r="D1891" s="9"/>
      <c r="F1891" s="5"/>
      <c r="L1891" s="7"/>
      <c r="N1891" s="7" t="str">
        <f t="shared" si="35"/>
        <v/>
      </c>
    </row>
    <row r="1892" spans="4:14" ht="12.75">
      <c r="D1892" s="9"/>
      <c r="F1892" s="5"/>
      <c r="L1892" s="7"/>
      <c r="N1892" s="7" t="str">
        <f t="shared" si="35"/>
        <v/>
      </c>
    </row>
    <row r="1893" spans="4:14" ht="12.75">
      <c r="D1893" s="9"/>
      <c r="F1893" s="5"/>
      <c r="L1893" s="7"/>
      <c r="N1893" s="7" t="str">
        <f t="shared" si="35"/>
        <v/>
      </c>
    </row>
    <row r="1894" spans="4:14" ht="12.75">
      <c r="D1894" s="9"/>
      <c r="F1894" s="5"/>
      <c r="L1894" s="7"/>
      <c r="N1894" s="7" t="str">
        <f t="shared" si="35"/>
        <v/>
      </c>
    </row>
    <row r="1895" spans="4:14" ht="12.75">
      <c r="D1895" s="9"/>
      <c r="F1895" s="5"/>
      <c r="L1895" s="7"/>
      <c r="N1895" s="7" t="str">
        <f t="shared" si="35"/>
        <v/>
      </c>
    </row>
    <row r="1896" spans="4:14" ht="12.75">
      <c r="D1896" s="9"/>
      <c r="F1896" s="5"/>
      <c r="L1896" s="7"/>
      <c r="N1896" s="7" t="str">
        <f t="shared" si="35"/>
        <v/>
      </c>
    </row>
    <row r="1897" spans="4:14" ht="12.75">
      <c r="D1897" s="9"/>
      <c r="F1897" s="5"/>
      <c r="L1897" s="7"/>
      <c r="N1897" s="7" t="str">
        <f t="shared" si="35"/>
        <v/>
      </c>
    </row>
    <row r="1898" spans="4:14" ht="12.75">
      <c r="D1898" s="9"/>
      <c r="F1898" s="5"/>
      <c r="L1898" s="7"/>
      <c r="N1898" s="7" t="str">
        <f t="shared" si="35"/>
        <v/>
      </c>
    </row>
    <row r="1899" spans="4:14" ht="12.75">
      <c r="D1899" s="9"/>
      <c r="F1899" s="5"/>
      <c r="L1899" s="7"/>
      <c r="N1899" s="7" t="str">
        <f t="shared" si="35"/>
        <v/>
      </c>
    </row>
    <row r="1900" spans="4:14" ht="12.75">
      <c r="D1900" s="9"/>
      <c r="F1900" s="5"/>
      <c r="L1900" s="7"/>
      <c r="N1900" s="7" t="str">
        <f t="shared" si="35"/>
        <v/>
      </c>
    </row>
    <row r="1901" spans="4:14" ht="12.75">
      <c r="D1901" s="9"/>
      <c r="F1901" s="5"/>
      <c r="L1901" s="7"/>
      <c r="N1901" s="7" t="str">
        <f t="shared" si="35"/>
        <v/>
      </c>
    </row>
    <row r="1902" spans="4:14" ht="12.75">
      <c r="D1902" s="9"/>
      <c r="F1902" s="5"/>
      <c r="L1902" s="7"/>
      <c r="N1902" s="7" t="str">
        <f t="shared" si="35"/>
        <v/>
      </c>
    </row>
    <row r="1903" spans="4:14" ht="12.75">
      <c r="D1903" s="9"/>
      <c r="F1903" s="5"/>
      <c r="L1903" s="7"/>
      <c r="N1903" s="7" t="str">
        <f t="shared" si="35"/>
        <v/>
      </c>
    </row>
    <row r="1904" spans="4:14" ht="12.75">
      <c r="D1904" s="9"/>
      <c r="F1904" s="5"/>
      <c r="L1904" s="7"/>
      <c r="N1904" s="7" t="str">
        <f t="shared" si="35"/>
        <v/>
      </c>
    </row>
    <row r="1905" spans="4:14" ht="12.75">
      <c r="D1905" s="9"/>
      <c r="F1905" s="5"/>
      <c r="L1905" s="7"/>
      <c r="N1905" s="7" t="str">
        <f t="shared" si="35"/>
        <v/>
      </c>
    </row>
    <row r="1906" spans="4:14" ht="12.75">
      <c r="D1906" s="9"/>
      <c r="F1906" s="5"/>
      <c r="L1906" s="7"/>
      <c r="N1906" s="7" t="str">
        <f t="shared" si="35"/>
        <v/>
      </c>
    </row>
    <row r="1907" spans="4:14" ht="12.75">
      <c r="D1907" s="9"/>
      <c r="F1907" s="5"/>
      <c r="L1907" s="7"/>
      <c r="N1907" s="7" t="str">
        <f t="shared" si="35"/>
        <v/>
      </c>
    </row>
    <row r="1908" spans="4:14" ht="12.75">
      <c r="D1908" s="9"/>
      <c r="F1908" s="5"/>
      <c r="L1908" s="7"/>
      <c r="N1908" s="7" t="str">
        <f t="shared" si="35"/>
        <v/>
      </c>
    </row>
    <row r="1909" spans="4:14" ht="12.75">
      <c r="D1909" s="9"/>
      <c r="F1909" s="5"/>
      <c r="L1909" s="7"/>
      <c r="N1909" s="7" t="str">
        <f t="shared" si="35"/>
        <v/>
      </c>
    </row>
    <row r="1910" spans="4:14" ht="12.75">
      <c r="D1910" s="9"/>
      <c r="F1910" s="5"/>
      <c r="L1910" s="7"/>
      <c r="N1910" s="7" t="str">
        <f t="shared" si="35"/>
        <v/>
      </c>
    </row>
    <row r="1911" spans="4:14" ht="12.75">
      <c r="D1911" s="9"/>
      <c r="F1911" s="5"/>
      <c r="L1911" s="7"/>
      <c r="N1911" s="7" t="str">
        <f t="shared" si="35"/>
        <v/>
      </c>
    </row>
    <row r="1912" spans="4:14" ht="12.75">
      <c r="D1912" s="9"/>
      <c r="F1912" s="5"/>
      <c r="L1912" s="7"/>
      <c r="N1912" s="7" t="str">
        <f t="shared" si="35"/>
        <v/>
      </c>
    </row>
    <row r="1913" spans="4:14" ht="12.75">
      <c r="D1913" s="9"/>
      <c r="F1913" s="5"/>
      <c r="L1913" s="7"/>
      <c r="N1913" s="7" t="str">
        <f t="shared" si="35"/>
        <v/>
      </c>
    </row>
    <row r="1914" spans="4:14" ht="12.75">
      <c r="D1914" s="9"/>
      <c r="F1914" s="5"/>
      <c r="L1914" s="7"/>
      <c r="N1914" s="7" t="str">
        <f t="shared" si="35"/>
        <v/>
      </c>
    </row>
    <row r="1915" spans="4:14" ht="12.75">
      <c r="D1915" s="9"/>
      <c r="F1915" s="5"/>
      <c r="L1915" s="7"/>
      <c r="N1915" s="7" t="str">
        <f t="shared" ref="N1915:N1978" si="36">IF(H1915&gt;0, I1915/H1915, "")</f>
        <v/>
      </c>
    </row>
    <row r="1916" spans="4:14" ht="12.75">
      <c r="D1916" s="9"/>
      <c r="F1916" s="5"/>
      <c r="L1916" s="7"/>
      <c r="N1916" s="7" t="str">
        <f t="shared" si="36"/>
        <v/>
      </c>
    </row>
    <row r="1917" spans="4:14" ht="12.75">
      <c r="D1917" s="9"/>
      <c r="F1917" s="5"/>
      <c r="L1917" s="7"/>
      <c r="N1917" s="7" t="str">
        <f t="shared" si="36"/>
        <v/>
      </c>
    </row>
    <row r="1918" spans="4:14" ht="12.75">
      <c r="D1918" s="9"/>
      <c r="F1918" s="5"/>
      <c r="L1918" s="7"/>
      <c r="N1918" s="7" t="str">
        <f t="shared" si="36"/>
        <v/>
      </c>
    </row>
    <row r="1919" spans="4:14" ht="12.75">
      <c r="D1919" s="9"/>
      <c r="F1919" s="5"/>
      <c r="L1919" s="7"/>
      <c r="N1919" s="7" t="str">
        <f t="shared" si="36"/>
        <v/>
      </c>
    </row>
    <row r="1920" spans="4:14" ht="12.75">
      <c r="D1920" s="9"/>
      <c r="F1920" s="5"/>
      <c r="L1920" s="7"/>
      <c r="N1920" s="7" t="str">
        <f t="shared" si="36"/>
        <v/>
      </c>
    </row>
    <row r="1921" spans="4:14" ht="12.75">
      <c r="D1921" s="9"/>
      <c r="F1921" s="5"/>
      <c r="L1921" s="7"/>
      <c r="N1921" s="7" t="str">
        <f t="shared" si="36"/>
        <v/>
      </c>
    </row>
    <row r="1922" spans="4:14" ht="12.75">
      <c r="D1922" s="9"/>
      <c r="F1922" s="5"/>
      <c r="L1922" s="7"/>
      <c r="N1922" s="7" t="str">
        <f t="shared" si="36"/>
        <v/>
      </c>
    </row>
    <row r="1923" spans="4:14" ht="12.75">
      <c r="D1923" s="9"/>
      <c r="F1923" s="5"/>
      <c r="L1923" s="7"/>
      <c r="N1923" s="7" t="str">
        <f t="shared" si="36"/>
        <v/>
      </c>
    </row>
    <row r="1924" spans="4:14" ht="12.75">
      <c r="D1924" s="9"/>
      <c r="F1924" s="5"/>
      <c r="L1924" s="7"/>
      <c r="N1924" s="7" t="str">
        <f t="shared" si="36"/>
        <v/>
      </c>
    </row>
    <row r="1925" spans="4:14" ht="12.75">
      <c r="D1925" s="9"/>
      <c r="F1925" s="5"/>
      <c r="L1925" s="7"/>
      <c r="N1925" s="7" t="str">
        <f t="shared" si="36"/>
        <v/>
      </c>
    </row>
    <row r="1926" spans="4:14" ht="12.75">
      <c r="D1926" s="9"/>
      <c r="F1926" s="5"/>
      <c r="L1926" s="7"/>
      <c r="N1926" s="7" t="str">
        <f t="shared" si="36"/>
        <v/>
      </c>
    </row>
    <row r="1927" spans="4:14" ht="12.75">
      <c r="D1927" s="9"/>
      <c r="F1927" s="5"/>
      <c r="L1927" s="7"/>
      <c r="N1927" s="7" t="str">
        <f t="shared" si="36"/>
        <v/>
      </c>
    </row>
    <row r="1928" spans="4:14" ht="12.75">
      <c r="D1928" s="9"/>
      <c r="F1928" s="5"/>
      <c r="L1928" s="7"/>
      <c r="N1928" s="7" t="str">
        <f t="shared" si="36"/>
        <v/>
      </c>
    </row>
    <row r="1929" spans="4:14" ht="12.75">
      <c r="D1929" s="9"/>
      <c r="F1929" s="5"/>
      <c r="L1929" s="7"/>
      <c r="N1929" s="7" t="str">
        <f t="shared" si="36"/>
        <v/>
      </c>
    </row>
    <row r="1930" spans="4:14" ht="12.75">
      <c r="D1930" s="9"/>
      <c r="F1930" s="5"/>
      <c r="L1930" s="7"/>
      <c r="N1930" s="7" t="str">
        <f t="shared" si="36"/>
        <v/>
      </c>
    </row>
    <row r="1931" spans="4:14" ht="12.75">
      <c r="D1931" s="9"/>
      <c r="F1931" s="5"/>
      <c r="L1931" s="7"/>
      <c r="N1931" s="7" t="str">
        <f t="shared" si="36"/>
        <v/>
      </c>
    </row>
    <row r="1932" spans="4:14" ht="12.75">
      <c r="D1932" s="9"/>
      <c r="F1932" s="5"/>
      <c r="L1932" s="7"/>
      <c r="N1932" s="7" t="str">
        <f t="shared" si="36"/>
        <v/>
      </c>
    </row>
    <row r="1933" spans="4:14" ht="12.75">
      <c r="D1933" s="9"/>
      <c r="F1933" s="5"/>
      <c r="L1933" s="7"/>
      <c r="N1933" s="7" t="str">
        <f t="shared" si="36"/>
        <v/>
      </c>
    </row>
    <row r="1934" spans="4:14" ht="12.75">
      <c r="D1934" s="9"/>
      <c r="F1934" s="5"/>
      <c r="L1934" s="7"/>
      <c r="N1934" s="7" t="str">
        <f t="shared" si="36"/>
        <v/>
      </c>
    </row>
    <row r="1935" spans="4:14" ht="12.75">
      <c r="D1935" s="9"/>
      <c r="F1935" s="5"/>
      <c r="L1935" s="7"/>
      <c r="N1935" s="7" t="str">
        <f t="shared" si="36"/>
        <v/>
      </c>
    </row>
    <row r="1936" spans="4:14" ht="12.75">
      <c r="D1936" s="9"/>
      <c r="F1936" s="5"/>
      <c r="L1936" s="7"/>
      <c r="N1936" s="7" t="str">
        <f t="shared" si="36"/>
        <v/>
      </c>
    </row>
    <row r="1937" spans="4:14" ht="12.75">
      <c r="D1937" s="9"/>
      <c r="F1937" s="5"/>
      <c r="L1937" s="7"/>
      <c r="N1937" s="7" t="str">
        <f t="shared" si="36"/>
        <v/>
      </c>
    </row>
    <row r="1938" spans="4:14" ht="12.75">
      <c r="D1938" s="9"/>
      <c r="F1938" s="5"/>
      <c r="L1938" s="7"/>
      <c r="N1938" s="7" t="str">
        <f t="shared" si="36"/>
        <v/>
      </c>
    </row>
    <row r="1939" spans="4:14" ht="12.75">
      <c r="D1939" s="9"/>
      <c r="F1939" s="5"/>
      <c r="L1939" s="7"/>
      <c r="N1939" s="7" t="str">
        <f t="shared" si="36"/>
        <v/>
      </c>
    </row>
    <row r="1940" spans="4:14" ht="12.75">
      <c r="D1940" s="9"/>
      <c r="F1940" s="5"/>
      <c r="L1940" s="7"/>
      <c r="N1940" s="7" t="str">
        <f t="shared" si="36"/>
        <v/>
      </c>
    </row>
    <row r="1941" spans="4:14" ht="12.75">
      <c r="D1941" s="9"/>
      <c r="F1941" s="5"/>
      <c r="L1941" s="7"/>
      <c r="N1941" s="7" t="str">
        <f t="shared" si="36"/>
        <v/>
      </c>
    </row>
    <row r="1942" spans="4:14" ht="12.75">
      <c r="D1942" s="9"/>
      <c r="F1942" s="5"/>
      <c r="L1942" s="7"/>
      <c r="N1942" s="7" t="str">
        <f t="shared" si="36"/>
        <v/>
      </c>
    </row>
    <row r="1943" spans="4:14" ht="12.75">
      <c r="D1943" s="9"/>
      <c r="F1943" s="5"/>
      <c r="L1943" s="7"/>
      <c r="N1943" s="7" t="str">
        <f t="shared" si="36"/>
        <v/>
      </c>
    </row>
    <row r="1944" spans="4:14" ht="12.75">
      <c r="D1944" s="9"/>
      <c r="F1944" s="5"/>
      <c r="L1944" s="7"/>
      <c r="N1944" s="7" t="str">
        <f t="shared" si="36"/>
        <v/>
      </c>
    </row>
    <row r="1945" spans="4:14" ht="12.75">
      <c r="D1945" s="9"/>
      <c r="F1945" s="5"/>
      <c r="L1945" s="7"/>
      <c r="N1945" s="7" t="str">
        <f t="shared" si="36"/>
        <v/>
      </c>
    </row>
    <row r="1946" spans="4:14" ht="12.75">
      <c r="D1946" s="9"/>
      <c r="F1946" s="5"/>
      <c r="L1946" s="7"/>
      <c r="N1946" s="7" t="str">
        <f t="shared" si="36"/>
        <v/>
      </c>
    </row>
    <row r="1947" spans="4:14" ht="12.75">
      <c r="D1947" s="9"/>
      <c r="F1947" s="5"/>
      <c r="L1947" s="7"/>
      <c r="N1947" s="7" t="str">
        <f t="shared" si="36"/>
        <v/>
      </c>
    </row>
    <row r="1948" spans="4:14" ht="12.75">
      <c r="D1948" s="9"/>
      <c r="F1948" s="5"/>
      <c r="L1948" s="7"/>
      <c r="N1948" s="7" t="str">
        <f t="shared" si="36"/>
        <v/>
      </c>
    </row>
    <row r="1949" spans="4:14" ht="12.75">
      <c r="D1949" s="9"/>
      <c r="F1949" s="5"/>
      <c r="L1949" s="7"/>
      <c r="N1949" s="7" t="str">
        <f t="shared" si="36"/>
        <v/>
      </c>
    </row>
    <row r="1950" spans="4:14" ht="12.75">
      <c r="D1950" s="9"/>
      <c r="F1950" s="5"/>
      <c r="L1950" s="7"/>
      <c r="N1950" s="7" t="str">
        <f t="shared" si="36"/>
        <v/>
      </c>
    </row>
    <row r="1951" spans="4:14" ht="12.75">
      <c r="D1951" s="9"/>
      <c r="F1951" s="5"/>
      <c r="L1951" s="7"/>
      <c r="N1951" s="7" t="str">
        <f t="shared" si="36"/>
        <v/>
      </c>
    </row>
    <row r="1952" spans="4:14" ht="12.75">
      <c r="D1952" s="9"/>
      <c r="F1952" s="5"/>
      <c r="L1952" s="7"/>
      <c r="N1952" s="7" t="str">
        <f t="shared" si="36"/>
        <v/>
      </c>
    </row>
    <row r="1953" spans="4:14" ht="12.75">
      <c r="D1953" s="9"/>
      <c r="F1953" s="5"/>
      <c r="L1953" s="7"/>
      <c r="N1953" s="7" t="str">
        <f t="shared" si="36"/>
        <v/>
      </c>
    </row>
    <row r="1954" spans="4:14" ht="12.75">
      <c r="D1954" s="9"/>
      <c r="F1954" s="5"/>
      <c r="L1954" s="7"/>
      <c r="N1954" s="7" t="str">
        <f t="shared" si="36"/>
        <v/>
      </c>
    </row>
    <row r="1955" spans="4:14" ht="12.75">
      <c r="D1955" s="9"/>
      <c r="F1955" s="5"/>
      <c r="L1955" s="7"/>
      <c r="N1955" s="7" t="str">
        <f t="shared" si="36"/>
        <v/>
      </c>
    </row>
    <row r="1956" spans="4:14" ht="12.75">
      <c r="D1956" s="9"/>
      <c r="F1956" s="5"/>
      <c r="L1956" s="7"/>
      <c r="N1956" s="7" t="str">
        <f t="shared" si="36"/>
        <v/>
      </c>
    </row>
    <row r="1957" spans="4:14" ht="12.75">
      <c r="D1957" s="9"/>
      <c r="F1957" s="5"/>
      <c r="L1957" s="7"/>
      <c r="N1957" s="7" t="str">
        <f t="shared" si="36"/>
        <v/>
      </c>
    </row>
    <row r="1958" spans="4:14" ht="12.75">
      <c r="D1958" s="9"/>
      <c r="F1958" s="5"/>
      <c r="L1958" s="7"/>
      <c r="N1958" s="7" t="str">
        <f t="shared" si="36"/>
        <v/>
      </c>
    </row>
    <row r="1959" spans="4:14" ht="12.75">
      <c r="D1959" s="9"/>
      <c r="F1959" s="5"/>
      <c r="L1959" s="7"/>
      <c r="N1959" s="7" t="str">
        <f t="shared" si="36"/>
        <v/>
      </c>
    </row>
    <row r="1960" spans="4:14" ht="12.75">
      <c r="D1960" s="9"/>
      <c r="F1960" s="5"/>
      <c r="L1960" s="7"/>
      <c r="N1960" s="7" t="str">
        <f t="shared" si="36"/>
        <v/>
      </c>
    </row>
    <row r="1961" spans="4:14" ht="12.75">
      <c r="D1961" s="9"/>
      <c r="F1961" s="5"/>
      <c r="L1961" s="7"/>
      <c r="N1961" s="7" t="str">
        <f t="shared" si="36"/>
        <v/>
      </c>
    </row>
    <row r="1962" spans="4:14" ht="12.75">
      <c r="D1962" s="9"/>
      <c r="F1962" s="5"/>
      <c r="L1962" s="7"/>
      <c r="N1962" s="7" t="str">
        <f t="shared" si="36"/>
        <v/>
      </c>
    </row>
    <row r="1963" spans="4:14" ht="12.75">
      <c r="D1963" s="9"/>
      <c r="F1963" s="5"/>
      <c r="L1963" s="7"/>
      <c r="N1963" s="7" t="str">
        <f t="shared" si="36"/>
        <v/>
      </c>
    </row>
    <row r="1964" spans="4:14" ht="12.75">
      <c r="D1964" s="9"/>
      <c r="F1964" s="5"/>
      <c r="L1964" s="7"/>
      <c r="N1964" s="7" t="str">
        <f t="shared" si="36"/>
        <v/>
      </c>
    </row>
    <row r="1965" spans="4:14" ht="12.75">
      <c r="D1965" s="9"/>
      <c r="F1965" s="5"/>
      <c r="L1965" s="7"/>
      <c r="N1965" s="7" t="str">
        <f t="shared" si="36"/>
        <v/>
      </c>
    </row>
    <row r="1966" spans="4:14" ht="12.75">
      <c r="D1966" s="9"/>
      <c r="F1966" s="5"/>
      <c r="L1966" s="7"/>
      <c r="N1966" s="7" t="str">
        <f t="shared" si="36"/>
        <v/>
      </c>
    </row>
    <row r="1967" spans="4:14" ht="12.75">
      <c r="D1967" s="9"/>
      <c r="F1967" s="5"/>
      <c r="L1967" s="7"/>
      <c r="N1967" s="7" t="str">
        <f t="shared" si="36"/>
        <v/>
      </c>
    </row>
    <row r="1968" spans="4:14" ht="12.75">
      <c r="D1968" s="9"/>
      <c r="F1968" s="5"/>
      <c r="L1968" s="7"/>
      <c r="N1968" s="7" t="str">
        <f t="shared" si="36"/>
        <v/>
      </c>
    </row>
    <row r="1969" spans="4:14" ht="12.75">
      <c r="D1969" s="9"/>
      <c r="F1969" s="5"/>
      <c r="L1969" s="7"/>
      <c r="N1969" s="7" t="str">
        <f t="shared" si="36"/>
        <v/>
      </c>
    </row>
    <row r="1970" spans="4:14" ht="12.75">
      <c r="D1970" s="9"/>
      <c r="F1970" s="5"/>
      <c r="L1970" s="7"/>
      <c r="N1970" s="7" t="str">
        <f t="shared" si="36"/>
        <v/>
      </c>
    </row>
    <row r="1971" spans="4:14" ht="12.75">
      <c r="D1971" s="9"/>
      <c r="F1971" s="5"/>
      <c r="L1971" s="7"/>
      <c r="N1971" s="7" t="str">
        <f t="shared" si="36"/>
        <v/>
      </c>
    </row>
    <row r="1972" spans="4:14" ht="12.75">
      <c r="D1972" s="9"/>
      <c r="F1972" s="5"/>
      <c r="L1972" s="7"/>
      <c r="N1972" s="7" t="str">
        <f t="shared" si="36"/>
        <v/>
      </c>
    </row>
    <row r="1973" spans="4:14" ht="12.75">
      <c r="D1973" s="9"/>
      <c r="F1973" s="5"/>
      <c r="L1973" s="7"/>
      <c r="N1973" s="7" t="str">
        <f t="shared" si="36"/>
        <v/>
      </c>
    </row>
    <row r="1974" spans="4:14" ht="12.75">
      <c r="D1974" s="9"/>
      <c r="F1974" s="5"/>
      <c r="L1974" s="7"/>
      <c r="N1974" s="7" t="str">
        <f t="shared" si="36"/>
        <v/>
      </c>
    </row>
    <row r="1975" spans="4:14" ht="12.75">
      <c r="D1975" s="9"/>
      <c r="F1975" s="5"/>
      <c r="L1975" s="7"/>
      <c r="N1975" s="7" t="str">
        <f t="shared" si="36"/>
        <v/>
      </c>
    </row>
    <row r="1976" spans="4:14" ht="12.75">
      <c r="D1976" s="9"/>
      <c r="F1976" s="5"/>
      <c r="L1976" s="7"/>
      <c r="N1976" s="7" t="str">
        <f t="shared" si="36"/>
        <v/>
      </c>
    </row>
    <row r="1977" spans="4:14" ht="12.75">
      <c r="D1977" s="9"/>
      <c r="F1977" s="5"/>
      <c r="L1977" s="7"/>
      <c r="N1977" s="7" t="str">
        <f t="shared" si="36"/>
        <v/>
      </c>
    </row>
    <row r="1978" spans="4:14" ht="12.75">
      <c r="D1978" s="9"/>
      <c r="F1978" s="5"/>
      <c r="L1978" s="7"/>
      <c r="N1978" s="7" t="str">
        <f t="shared" si="36"/>
        <v/>
      </c>
    </row>
    <row r="1979" spans="4:14" ht="12.75">
      <c r="D1979" s="9"/>
      <c r="F1979" s="5"/>
      <c r="L1979" s="7"/>
      <c r="N1979" s="7" t="str">
        <f t="shared" ref="N1979:N2042" si="37">IF(H1979&gt;0, I1979/H1979, "")</f>
        <v/>
      </c>
    </row>
    <row r="1980" spans="4:14" ht="12.75">
      <c r="D1980" s="9"/>
      <c r="F1980" s="5"/>
      <c r="L1980" s="7"/>
      <c r="N1980" s="7" t="str">
        <f t="shared" si="37"/>
        <v/>
      </c>
    </row>
    <row r="1981" spans="4:14" ht="12.75">
      <c r="D1981" s="9"/>
      <c r="F1981" s="5"/>
      <c r="L1981" s="7"/>
      <c r="N1981" s="7" t="str">
        <f t="shared" si="37"/>
        <v/>
      </c>
    </row>
    <row r="1982" spans="4:14" ht="12.75">
      <c r="D1982" s="9"/>
      <c r="F1982" s="5"/>
      <c r="L1982" s="7"/>
      <c r="N1982" s="7" t="str">
        <f t="shared" si="37"/>
        <v/>
      </c>
    </row>
    <row r="1983" spans="4:14" ht="12.75">
      <c r="D1983" s="9"/>
      <c r="F1983" s="5"/>
      <c r="L1983" s="7"/>
      <c r="N1983" s="7" t="str">
        <f t="shared" si="37"/>
        <v/>
      </c>
    </row>
    <row r="1984" spans="4:14" ht="12.75">
      <c r="D1984" s="9"/>
      <c r="F1984" s="5"/>
      <c r="L1984" s="7"/>
      <c r="N1984" s="7" t="str">
        <f t="shared" si="37"/>
        <v/>
      </c>
    </row>
    <row r="1985" spans="4:14" ht="12.75">
      <c r="D1985" s="9"/>
      <c r="F1985" s="5"/>
      <c r="L1985" s="7"/>
      <c r="N1985" s="7" t="str">
        <f t="shared" si="37"/>
        <v/>
      </c>
    </row>
    <row r="1986" spans="4:14" ht="12.75">
      <c r="D1986" s="9"/>
      <c r="F1986" s="5"/>
      <c r="L1986" s="7"/>
      <c r="N1986" s="7" t="str">
        <f t="shared" si="37"/>
        <v/>
      </c>
    </row>
    <row r="1987" spans="4:14" ht="12.75">
      <c r="D1987" s="9"/>
      <c r="F1987" s="5"/>
      <c r="L1987" s="7"/>
      <c r="N1987" s="7" t="str">
        <f t="shared" si="37"/>
        <v/>
      </c>
    </row>
    <row r="1988" spans="4:14" ht="12.75">
      <c r="D1988" s="9"/>
      <c r="F1988" s="5"/>
      <c r="L1988" s="7"/>
      <c r="N1988" s="7" t="str">
        <f t="shared" si="37"/>
        <v/>
      </c>
    </row>
    <row r="1989" spans="4:14" ht="12.75">
      <c r="D1989" s="9"/>
      <c r="F1989" s="5"/>
      <c r="L1989" s="7"/>
      <c r="N1989" s="7" t="str">
        <f t="shared" si="37"/>
        <v/>
      </c>
    </row>
    <row r="1990" spans="4:14" ht="12.75">
      <c r="D1990" s="9"/>
      <c r="F1990" s="5"/>
      <c r="L1990" s="7"/>
      <c r="N1990" s="7" t="str">
        <f t="shared" si="37"/>
        <v/>
      </c>
    </row>
    <row r="1991" spans="4:14" ht="12.75">
      <c r="D1991" s="9"/>
      <c r="F1991" s="5"/>
      <c r="L1991" s="7"/>
      <c r="N1991" s="7" t="str">
        <f t="shared" si="37"/>
        <v/>
      </c>
    </row>
    <row r="1992" spans="4:14" ht="12.75">
      <c r="D1992" s="9"/>
      <c r="F1992" s="5"/>
      <c r="L1992" s="7"/>
      <c r="N1992" s="7" t="str">
        <f t="shared" si="37"/>
        <v/>
      </c>
    </row>
    <row r="1993" spans="4:14" ht="12.75">
      <c r="D1993" s="9"/>
      <c r="F1993" s="5"/>
      <c r="L1993" s="7"/>
      <c r="N1993" s="7" t="str">
        <f t="shared" si="37"/>
        <v/>
      </c>
    </row>
    <row r="1994" spans="4:14" ht="12.75">
      <c r="D1994" s="9"/>
      <c r="F1994" s="5"/>
      <c r="L1994" s="7"/>
      <c r="N1994" s="7" t="str">
        <f t="shared" si="37"/>
        <v/>
      </c>
    </row>
    <row r="1995" spans="4:14" ht="12.75">
      <c r="D1995" s="9"/>
      <c r="F1995" s="5"/>
      <c r="L1995" s="7"/>
      <c r="N1995" s="7" t="str">
        <f t="shared" si="37"/>
        <v/>
      </c>
    </row>
    <row r="1996" spans="4:14" ht="12.75">
      <c r="D1996" s="9"/>
      <c r="F1996" s="5"/>
      <c r="L1996" s="7"/>
      <c r="N1996" s="7" t="str">
        <f t="shared" si="37"/>
        <v/>
      </c>
    </row>
    <row r="1997" spans="4:14" ht="12.75">
      <c r="D1997" s="9"/>
      <c r="F1997" s="5"/>
      <c r="L1997" s="7"/>
      <c r="N1997" s="7" t="str">
        <f t="shared" si="37"/>
        <v/>
      </c>
    </row>
    <row r="1998" spans="4:14" ht="12.75">
      <c r="D1998" s="9"/>
      <c r="F1998" s="5"/>
      <c r="L1998" s="7"/>
      <c r="N1998" s="7" t="str">
        <f t="shared" si="37"/>
        <v/>
      </c>
    </row>
    <row r="1999" spans="4:14" ht="12.75">
      <c r="D1999" s="9"/>
      <c r="F1999" s="5"/>
      <c r="L1999" s="7"/>
      <c r="N1999" s="7" t="str">
        <f t="shared" si="37"/>
        <v/>
      </c>
    </row>
    <row r="2000" spans="4:14" ht="12.75">
      <c r="D2000" s="9"/>
      <c r="F2000" s="5"/>
      <c r="L2000" s="7"/>
      <c r="N2000" s="7" t="str">
        <f t="shared" si="37"/>
        <v/>
      </c>
    </row>
    <row r="2001" spans="4:14" ht="12.75">
      <c r="D2001" s="9"/>
      <c r="F2001" s="5"/>
      <c r="L2001" s="7"/>
      <c r="N2001" s="7" t="str">
        <f t="shared" si="37"/>
        <v/>
      </c>
    </row>
    <row r="2002" spans="4:14" ht="12.75">
      <c r="D2002" s="9"/>
      <c r="F2002" s="5"/>
      <c r="L2002" s="7"/>
      <c r="N2002" s="7" t="str">
        <f t="shared" si="37"/>
        <v/>
      </c>
    </row>
    <row r="2003" spans="4:14" ht="12.75">
      <c r="D2003" s="9"/>
      <c r="F2003" s="5"/>
      <c r="L2003" s="7"/>
      <c r="N2003" s="7" t="str">
        <f t="shared" si="37"/>
        <v/>
      </c>
    </row>
    <row r="2004" spans="4:14" ht="12.75">
      <c r="D2004" s="9"/>
      <c r="F2004" s="5"/>
      <c r="L2004" s="7"/>
      <c r="N2004" s="7" t="str">
        <f t="shared" si="37"/>
        <v/>
      </c>
    </row>
    <row r="2005" spans="4:14" ht="12.75">
      <c r="D2005" s="9"/>
      <c r="F2005" s="5"/>
      <c r="L2005" s="7"/>
      <c r="N2005" s="7" t="str">
        <f t="shared" si="37"/>
        <v/>
      </c>
    </row>
    <row r="2006" spans="4:14" ht="12.75">
      <c r="D2006" s="9"/>
      <c r="F2006" s="5"/>
      <c r="L2006" s="7"/>
      <c r="N2006" s="7" t="str">
        <f t="shared" si="37"/>
        <v/>
      </c>
    </row>
    <row r="2007" spans="4:14" ht="12.75">
      <c r="D2007" s="9"/>
      <c r="F2007" s="5"/>
      <c r="L2007" s="7"/>
      <c r="N2007" s="7" t="str">
        <f t="shared" si="37"/>
        <v/>
      </c>
    </row>
    <row r="2008" spans="4:14" ht="12.75">
      <c r="D2008" s="9"/>
      <c r="F2008" s="5"/>
      <c r="L2008" s="7"/>
      <c r="N2008" s="7" t="str">
        <f t="shared" si="37"/>
        <v/>
      </c>
    </row>
    <row r="2009" spans="4:14" ht="12.75">
      <c r="D2009" s="9"/>
      <c r="F2009" s="5"/>
      <c r="L2009" s="7"/>
      <c r="N2009" s="7" t="str">
        <f t="shared" si="37"/>
        <v/>
      </c>
    </row>
    <row r="2010" spans="4:14" ht="12.75">
      <c r="D2010" s="9"/>
      <c r="F2010" s="5"/>
      <c r="L2010" s="7"/>
      <c r="N2010" s="7" t="str">
        <f t="shared" si="37"/>
        <v/>
      </c>
    </row>
    <row r="2011" spans="4:14" ht="12.75">
      <c r="D2011" s="9"/>
      <c r="F2011" s="5"/>
      <c r="L2011" s="7"/>
      <c r="N2011" s="7" t="str">
        <f t="shared" si="37"/>
        <v/>
      </c>
    </row>
    <row r="2012" spans="4:14" ht="12.75">
      <c r="D2012" s="9"/>
      <c r="F2012" s="5"/>
      <c r="L2012" s="7"/>
      <c r="N2012" s="7" t="str">
        <f t="shared" si="37"/>
        <v/>
      </c>
    </row>
    <row r="2013" spans="4:14" ht="12.75">
      <c r="D2013" s="9"/>
      <c r="F2013" s="5"/>
      <c r="L2013" s="7"/>
      <c r="N2013" s="7" t="str">
        <f t="shared" si="37"/>
        <v/>
      </c>
    </row>
    <row r="2014" spans="4:14" ht="12.75">
      <c r="D2014" s="9"/>
      <c r="F2014" s="5"/>
      <c r="L2014" s="7"/>
      <c r="N2014" s="7" t="str">
        <f t="shared" si="37"/>
        <v/>
      </c>
    </row>
    <row r="2015" spans="4:14" ht="12.75">
      <c r="D2015" s="9"/>
      <c r="F2015" s="5"/>
      <c r="L2015" s="7"/>
      <c r="N2015" s="7" t="str">
        <f t="shared" si="37"/>
        <v/>
      </c>
    </row>
    <row r="2016" spans="4:14" ht="12.75">
      <c r="D2016" s="9"/>
      <c r="F2016" s="5"/>
      <c r="L2016" s="7"/>
      <c r="N2016" s="7" t="str">
        <f t="shared" si="37"/>
        <v/>
      </c>
    </row>
    <row r="2017" spans="4:14" ht="12.75">
      <c r="D2017" s="9"/>
      <c r="F2017" s="5"/>
      <c r="L2017" s="7"/>
      <c r="N2017" s="7" t="str">
        <f t="shared" si="37"/>
        <v/>
      </c>
    </row>
    <row r="2018" spans="4:14" ht="12.75">
      <c r="D2018" s="9"/>
      <c r="F2018" s="5"/>
      <c r="L2018" s="7"/>
      <c r="N2018" s="7" t="str">
        <f t="shared" si="37"/>
        <v/>
      </c>
    </row>
    <row r="2019" spans="4:14" ht="12.75">
      <c r="D2019" s="9"/>
      <c r="F2019" s="5"/>
      <c r="L2019" s="7"/>
      <c r="N2019" s="7" t="str">
        <f t="shared" si="37"/>
        <v/>
      </c>
    </row>
    <row r="2020" spans="4:14" ht="12.75">
      <c r="D2020" s="9"/>
      <c r="F2020" s="5"/>
      <c r="L2020" s="7"/>
      <c r="N2020" s="7" t="str">
        <f t="shared" si="37"/>
        <v/>
      </c>
    </row>
    <row r="2021" spans="4:14" ht="12.75">
      <c r="D2021" s="9"/>
      <c r="F2021" s="5"/>
      <c r="L2021" s="7"/>
      <c r="N2021" s="7" t="str">
        <f t="shared" si="37"/>
        <v/>
      </c>
    </row>
    <row r="2022" spans="4:14" ht="12.75">
      <c r="D2022" s="9"/>
      <c r="F2022" s="5"/>
      <c r="L2022" s="7"/>
      <c r="N2022" s="7" t="str">
        <f t="shared" si="37"/>
        <v/>
      </c>
    </row>
    <row r="2023" spans="4:14" ht="12.75">
      <c r="D2023" s="9"/>
      <c r="F2023" s="5"/>
      <c r="L2023" s="7"/>
      <c r="N2023" s="7" t="str">
        <f t="shared" si="37"/>
        <v/>
      </c>
    </row>
    <row r="2024" spans="4:14" ht="12.75">
      <c r="D2024" s="9"/>
      <c r="F2024" s="5"/>
      <c r="L2024" s="7"/>
      <c r="N2024" s="7" t="str">
        <f t="shared" si="37"/>
        <v/>
      </c>
    </row>
    <row r="2025" spans="4:14" ht="12.75">
      <c r="D2025" s="9"/>
      <c r="F2025" s="5"/>
      <c r="L2025" s="7"/>
      <c r="N2025" s="7" t="str">
        <f t="shared" si="37"/>
        <v/>
      </c>
    </row>
    <row r="2026" spans="4:14" ht="12.75">
      <c r="D2026" s="9"/>
      <c r="F2026" s="5"/>
      <c r="L2026" s="7"/>
      <c r="N2026" s="7" t="str">
        <f t="shared" si="37"/>
        <v/>
      </c>
    </row>
    <row r="2027" spans="4:14" ht="12.75">
      <c r="D2027" s="9"/>
      <c r="F2027" s="5"/>
      <c r="L2027" s="7"/>
      <c r="N2027" s="7" t="str">
        <f t="shared" si="37"/>
        <v/>
      </c>
    </row>
    <row r="2028" spans="4:14" ht="12.75">
      <c r="D2028" s="9"/>
      <c r="F2028" s="5"/>
      <c r="L2028" s="7"/>
      <c r="N2028" s="7" t="str">
        <f t="shared" si="37"/>
        <v/>
      </c>
    </row>
    <row r="2029" spans="4:14" ht="12.75">
      <c r="D2029" s="9"/>
      <c r="F2029" s="5"/>
      <c r="L2029" s="7"/>
      <c r="N2029" s="7" t="str">
        <f t="shared" si="37"/>
        <v/>
      </c>
    </row>
    <row r="2030" spans="4:14" ht="12.75">
      <c r="D2030" s="9"/>
      <c r="F2030" s="5"/>
      <c r="L2030" s="7"/>
      <c r="N2030" s="7" t="str">
        <f t="shared" si="37"/>
        <v/>
      </c>
    </row>
    <row r="2031" spans="4:14" ht="12.75">
      <c r="D2031" s="9"/>
      <c r="F2031" s="5"/>
      <c r="L2031" s="7"/>
      <c r="N2031" s="7" t="str">
        <f t="shared" si="37"/>
        <v/>
      </c>
    </row>
    <row r="2032" spans="4:14" ht="12.75">
      <c r="D2032" s="9"/>
      <c r="F2032" s="5"/>
      <c r="L2032" s="7"/>
      <c r="N2032" s="7" t="str">
        <f t="shared" si="37"/>
        <v/>
      </c>
    </row>
    <row r="2033" spans="4:14" ht="12.75">
      <c r="D2033" s="9"/>
      <c r="F2033" s="5"/>
      <c r="L2033" s="7"/>
      <c r="N2033" s="7" t="str">
        <f t="shared" si="37"/>
        <v/>
      </c>
    </row>
    <row r="2034" spans="4:14" ht="12.75">
      <c r="D2034" s="9"/>
      <c r="F2034" s="5"/>
      <c r="L2034" s="7"/>
      <c r="N2034" s="7" t="str">
        <f t="shared" si="37"/>
        <v/>
      </c>
    </row>
    <row r="2035" spans="4:14" ht="12.75">
      <c r="D2035" s="9"/>
      <c r="F2035" s="5"/>
      <c r="L2035" s="7"/>
      <c r="N2035" s="7" t="str">
        <f t="shared" si="37"/>
        <v/>
      </c>
    </row>
    <row r="2036" spans="4:14" ht="12.75">
      <c r="D2036" s="9"/>
      <c r="F2036" s="5"/>
      <c r="L2036" s="7"/>
      <c r="N2036" s="7" t="str">
        <f t="shared" si="37"/>
        <v/>
      </c>
    </row>
    <row r="2037" spans="4:14" ht="12.75">
      <c r="D2037" s="9"/>
      <c r="F2037" s="5"/>
      <c r="L2037" s="7"/>
      <c r="N2037" s="7" t="str">
        <f t="shared" si="37"/>
        <v/>
      </c>
    </row>
    <row r="2038" spans="4:14" ht="12.75">
      <c r="D2038" s="9"/>
      <c r="F2038" s="5"/>
      <c r="L2038" s="7"/>
      <c r="N2038" s="7" t="str">
        <f t="shared" si="37"/>
        <v/>
      </c>
    </row>
    <row r="2039" spans="4:14" ht="12.75">
      <c r="D2039" s="9"/>
      <c r="F2039" s="5"/>
      <c r="L2039" s="7"/>
      <c r="N2039" s="7" t="str">
        <f t="shared" si="37"/>
        <v/>
      </c>
    </row>
    <row r="2040" spans="4:14" ht="12.75">
      <c r="D2040" s="9"/>
      <c r="F2040" s="5"/>
      <c r="L2040" s="7"/>
      <c r="N2040" s="7" t="str">
        <f t="shared" si="37"/>
        <v/>
      </c>
    </row>
    <row r="2041" spans="4:14" ht="12.75">
      <c r="D2041" s="9"/>
      <c r="F2041" s="5"/>
      <c r="L2041" s="7"/>
      <c r="N2041" s="7" t="str">
        <f t="shared" si="37"/>
        <v/>
      </c>
    </row>
    <row r="2042" spans="4:14" ht="12.75">
      <c r="D2042" s="9"/>
      <c r="F2042" s="5"/>
      <c r="L2042" s="7"/>
      <c r="N2042" s="7" t="str">
        <f t="shared" si="37"/>
        <v/>
      </c>
    </row>
    <row r="2043" spans="4:14" ht="12.75">
      <c r="D2043" s="9"/>
      <c r="F2043" s="5"/>
      <c r="L2043" s="7"/>
      <c r="N2043" s="7" t="str">
        <f t="shared" ref="N2043:N2106" si="38">IF(H2043&gt;0, I2043/H2043, "")</f>
        <v/>
      </c>
    </row>
    <row r="2044" spans="4:14" ht="12.75">
      <c r="D2044" s="9"/>
      <c r="F2044" s="5"/>
      <c r="L2044" s="7"/>
      <c r="N2044" s="7" t="str">
        <f t="shared" si="38"/>
        <v/>
      </c>
    </row>
    <row r="2045" spans="4:14" ht="12.75">
      <c r="D2045" s="9"/>
      <c r="F2045" s="5"/>
      <c r="L2045" s="7"/>
      <c r="N2045" s="7" t="str">
        <f t="shared" si="38"/>
        <v/>
      </c>
    </row>
    <row r="2046" spans="4:14" ht="12.75">
      <c r="D2046" s="9"/>
      <c r="F2046" s="5"/>
      <c r="L2046" s="7"/>
      <c r="N2046" s="7" t="str">
        <f t="shared" si="38"/>
        <v/>
      </c>
    </row>
    <row r="2047" spans="4:14" ht="12.75">
      <c r="D2047" s="9"/>
      <c r="F2047" s="5"/>
      <c r="L2047" s="7"/>
      <c r="N2047" s="7" t="str">
        <f t="shared" si="38"/>
        <v/>
      </c>
    </row>
    <row r="2048" spans="4:14" ht="12.75">
      <c r="D2048" s="9"/>
      <c r="F2048" s="5"/>
      <c r="L2048" s="7"/>
      <c r="N2048" s="7" t="str">
        <f t="shared" si="38"/>
        <v/>
      </c>
    </row>
    <row r="2049" spans="4:14" ht="12.75">
      <c r="D2049" s="9"/>
      <c r="F2049" s="5"/>
      <c r="L2049" s="7"/>
      <c r="N2049" s="7" t="str">
        <f t="shared" si="38"/>
        <v/>
      </c>
    </row>
    <row r="2050" spans="4:14" ht="12.75">
      <c r="D2050" s="9"/>
      <c r="F2050" s="5"/>
      <c r="L2050" s="7"/>
      <c r="N2050" s="7" t="str">
        <f t="shared" si="38"/>
        <v/>
      </c>
    </row>
    <row r="2051" spans="4:14" ht="12.75">
      <c r="D2051" s="9"/>
      <c r="F2051" s="5"/>
      <c r="L2051" s="7"/>
      <c r="N2051" s="7" t="str">
        <f t="shared" si="38"/>
        <v/>
      </c>
    </row>
    <row r="2052" spans="4:14" ht="12.75">
      <c r="D2052" s="9"/>
      <c r="F2052" s="5"/>
      <c r="L2052" s="7"/>
      <c r="N2052" s="7" t="str">
        <f t="shared" si="38"/>
        <v/>
      </c>
    </row>
    <row r="2053" spans="4:14" ht="12.75">
      <c r="D2053" s="9"/>
      <c r="F2053" s="5"/>
      <c r="L2053" s="7"/>
      <c r="N2053" s="7" t="str">
        <f t="shared" si="38"/>
        <v/>
      </c>
    </row>
    <row r="2054" spans="4:14" ht="12.75">
      <c r="D2054" s="9"/>
      <c r="F2054" s="5"/>
      <c r="L2054" s="7"/>
      <c r="N2054" s="7" t="str">
        <f t="shared" si="38"/>
        <v/>
      </c>
    </row>
    <row r="2055" spans="4:14" ht="12.75">
      <c r="D2055" s="9"/>
      <c r="F2055" s="5"/>
      <c r="L2055" s="7"/>
      <c r="N2055" s="7" t="str">
        <f t="shared" si="38"/>
        <v/>
      </c>
    </row>
    <row r="2056" spans="4:14" ht="12.75">
      <c r="D2056" s="9"/>
      <c r="F2056" s="5"/>
      <c r="L2056" s="7"/>
      <c r="N2056" s="7" t="str">
        <f t="shared" si="38"/>
        <v/>
      </c>
    </row>
    <row r="2057" spans="4:14" ht="12.75">
      <c r="D2057" s="9"/>
      <c r="F2057" s="5"/>
      <c r="L2057" s="7"/>
      <c r="N2057" s="7" t="str">
        <f t="shared" si="38"/>
        <v/>
      </c>
    </row>
    <row r="2058" spans="4:14" ht="12.75">
      <c r="D2058" s="9"/>
      <c r="F2058" s="5"/>
      <c r="L2058" s="7"/>
      <c r="N2058" s="7" t="str">
        <f t="shared" si="38"/>
        <v/>
      </c>
    </row>
    <row r="2059" spans="4:14" ht="12.75">
      <c r="D2059" s="9"/>
      <c r="F2059" s="5"/>
      <c r="L2059" s="7"/>
      <c r="N2059" s="7" t="str">
        <f t="shared" si="38"/>
        <v/>
      </c>
    </row>
    <row r="2060" spans="4:14" ht="12.75">
      <c r="D2060" s="9"/>
      <c r="F2060" s="5"/>
      <c r="L2060" s="7"/>
      <c r="N2060" s="7" t="str">
        <f t="shared" si="38"/>
        <v/>
      </c>
    </row>
    <row r="2061" spans="4:14" ht="12.75">
      <c r="D2061" s="9"/>
      <c r="F2061" s="5"/>
      <c r="L2061" s="7"/>
      <c r="N2061" s="7" t="str">
        <f t="shared" si="38"/>
        <v/>
      </c>
    </row>
    <row r="2062" spans="4:14" ht="12.75">
      <c r="D2062" s="9"/>
      <c r="F2062" s="5"/>
      <c r="L2062" s="7"/>
      <c r="N2062" s="7" t="str">
        <f t="shared" si="38"/>
        <v/>
      </c>
    </row>
    <row r="2063" spans="4:14" ht="12.75">
      <c r="D2063" s="9"/>
      <c r="F2063" s="5"/>
      <c r="L2063" s="7"/>
      <c r="N2063" s="7" t="str">
        <f t="shared" si="38"/>
        <v/>
      </c>
    </row>
    <row r="2064" spans="4:14" ht="12.75">
      <c r="D2064" s="9"/>
      <c r="F2064" s="5"/>
      <c r="L2064" s="7"/>
      <c r="N2064" s="7" t="str">
        <f t="shared" si="38"/>
        <v/>
      </c>
    </row>
    <row r="2065" spans="4:14" ht="12.75">
      <c r="D2065" s="9"/>
      <c r="F2065" s="5"/>
      <c r="L2065" s="7"/>
      <c r="N2065" s="7" t="str">
        <f t="shared" si="38"/>
        <v/>
      </c>
    </row>
    <row r="2066" spans="4:14" ht="12.75">
      <c r="D2066" s="9"/>
      <c r="F2066" s="5"/>
      <c r="L2066" s="7"/>
      <c r="N2066" s="7" t="str">
        <f t="shared" si="38"/>
        <v/>
      </c>
    </row>
    <row r="2067" spans="4:14" ht="12.75">
      <c r="D2067" s="9"/>
      <c r="F2067" s="5"/>
      <c r="L2067" s="7"/>
      <c r="N2067" s="7" t="str">
        <f t="shared" si="38"/>
        <v/>
      </c>
    </row>
    <row r="2068" spans="4:14" ht="12.75">
      <c r="D2068" s="9"/>
      <c r="F2068" s="5"/>
      <c r="L2068" s="7"/>
      <c r="N2068" s="7" t="str">
        <f t="shared" si="38"/>
        <v/>
      </c>
    </row>
    <row r="2069" spans="4:14" ht="12.75">
      <c r="D2069" s="9"/>
      <c r="F2069" s="5"/>
      <c r="L2069" s="7"/>
      <c r="N2069" s="7" t="str">
        <f t="shared" si="38"/>
        <v/>
      </c>
    </row>
    <row r="2070" spans="4:14" ht="12.75">
      <c r="D2070" s="9"/>
      <c r="F2070" s="5"/>
      <c r="L2070" s="7"/>
      <c r="N2070" s="7" t="str">
        <f t="shared" si="38"/>
        <v/>
      </c>
    </row>
    <row r="2071" spans="4:14" ht="12.75">
      <c r="D2071" s="9"/>
      <c r="F2071" s="5"/>
      <c r="L2071" s="7"/>
      <c r="N2071" s="7" t="str">
        <f t="shared" si="38"/>
        <v/>
      </c>
    </row>
    <row r="2072" spans="4:14" ht="12.75">
      <c r="D2072" s="9"/>
      <c r="F2072" s="5"/>
      <c r="L2072" s="7"/>
      <c r="N2072" s="7" t="str">
        <f t="shared" si="38"/>
        <v/>
      </c>
    </row>
    <row r="2073" spans="4:14" ht="12.75">
      <c r="D2073" s="9"/>
      <c r="F2073" s="5"/>
      <c r="L2073" s="7"/>
      <c r="N2073" s="7" t="str">
        <f t="shared" si="38"/>
        <v/>
      </c>
    </row>
    <row r="2074" spans="4:14" ht="12.75">
      <c r="D2074" s="9"/>
      <c r="F2074" s="5"/>
      <c r="L2074" s="7"/>
      <c r="N2074" s="7" t="str">
        <f t="shared" si="38"/>
        <v/>
      </c>
    </row>
    <row r="2075" spans="4:14" ht="12.75">
      <c r="D2075" s="9"/>
      <c r="F2075" s="5"/>
      <c r="L2075" s="7"/>
      <c r="N2075" s="7" t="str">
        <f t="shared" si="38"/>
        <v/>
      </c>
    </row>
    <row r="2076" spans="4:14" ht="12.75">
      <c r="D2076" s="9"/>
      <c r="F2076" s="5"/>
      <c r="L2076" s="7"/>
      <c r="N2076" s="7" t="str">
        <f t="shared" si="38"/>
        <v/>
      </c>
    </row>
    <row r="2077" spans="4:14" ht="12.75">
      <c r="D2077" s="9"/>
      <c r="F2077" s="5"/>
      <c r="L2077" s="7"/>
      <c r="N2077" s="7" t="str">
        <f t="shared" si="38"/>
        <v/>
      </c>
    </row>
    <row r="2078" spans="4:14" ht="12.75">
      <c r="D2078" s="9"/>
      <c r="F2078" s="5"/>
      <c r="L2078" s="7"/>
      <c r="N2078" s="7" t="str">
        <f t="shared" si="38"/>
        <v/>
      </c>
    </row>
    <row r="2079" spans="4:14" ht="12.75">
      <c r="D2079" s="9"/>
      <c r="F2079" s="5"/>
      <c r="L2079" s="7"/>
      <c r="N2079" s="7" t="str">
        <f t="shared" si="38"/>
        <v/>
      </c>
    </row>
    <row r="2080" spans="4:14" ht="12.75">
      <c r="D2080" s="9"/>
      <c r="F2080" s="5"/>
      <c r="L2080" s="7"/>
      <c r="N2080" s="7" t="str">
        <f t="shared" si="38"/>
        <v/>
      </c>
    </row>
    <row r="2081" spans="4:14" ht="12.75">
      <c r="D2081" s="9"/>
      <c r="F2081" s="5"/>
      <c r="L2081" s="7"/>
      <c r="N2081" s="7" t="str">
        <f t="shared" si="38"/>
        <v/>
      </c>
    </row>
    <row r="2082" spans="4:14" ht="12.75">
      <c r="D2082" s="9"/>
      <c r="F2082" s="5"/>
      <c r="L2082" s="7"/>
      <c r="N2082" s="7" t="str">
        <f t="shared" si="38"/>
        <v/>
      </c>
    </row>
    <row r="2083" spans="4:14" ht="12.75">
      <c r="D2083" s="9"/>
      <c r="F2083" s="5"/>
      <c r="L2083" s="7"/>
      <c r="N2083" s="7" t="str">
        <f t="shared" si="38"/>
        <v/>
      </c>
    </row>
    <row r="2084" spans="4:14" ht="12.75">
      <c r="D2084" s="9"/>
      <c r="F2084" s="5"/>
      <c r="L2084" s="7"/>
      <c r="N2084" s="7" t="str">
        <f t="shared" si="38"/>
        <v/>
      </c>
    </row>
    <row r="2085" spans="4:14" ht="12.75">
      <c r="D2085" s="9"/>
      <c r="F2085" s="5"/>
      <c r="L2085" s="7"/>
      <c r="N2085" s="7" t="str">
        <f t="shared" si="38"/>
        <v/>
      </c>
    </row>
    <row r="2086" spans="4:14" ht="12.75">
      <c r="D2086" s="9"/>
      <c r="F2086" s="5"/>
      <c r="L2086" s="7"/>
      <c r="N2086" s="7" t="str">
        <f t="shared" si="38"/>
        <v/>
      </c>
    </row>
    <row r="2087" spans="4:14" ht="12.75">
      <c r="D2087" s="9"/>
      <c r="F2087" s="5"/>
      <c r="L2087" s="7"/>
      <c r="N2087" s="7" t="str">
        <f t="shared" si="38"/>
        <v/>
      </c>
    </row>
    <row r="2088" spans="4:14" ht="12.75">
      <c r="D2088" s="9"/>
      <c r="F2088" s="5"/>
      <c r="L2088" s="7"/>
      <c r="N2088" s="7" t="str">
        <f t="shared" si="38"/>
        <v/>
      </c>
    </row>
    <row r="2089" spans="4:14" ht="12.75">
      <c r="D2089" s="9"/>
      <c r="F2089" s="5"/>
      <c r="L2089" s="7"/>
      <c r="N2089" s="7" t="str">
        <f t="shared" si="38"/>
        <v/>
      </c>
    </row>
    <row r="2090" spans="4:14" ht="12.75">
      <c r="D2090" s="9"/>
      <c r="F2090" s="5"/>
      <c r="L2090" s="7"/>
      <c r="N2090" s="7" t="str">
        <f t="shared" si="38"/>
        <v/>
      </c>
    </row>
    <row r="2091" spans="4:14" ht="12.75">
      <c r="D2091" s="9"/>
      <c r="F2091" s="5"/>
      <c r="L2091" s="7"/>
      <c r="N2091" s="7" t="str">
        <f t="shared" si="38"/>
        <v/>
      </c>
    </row>
    <row r="2092" spans="4:14" ht="12.75">
      <c r="D2092" s="9"/>
      <c r="F2092" s="5"/>
      <c r="L2092" s="7"/>
      <c r="N2092" s="7" t="str">
        <f t="shared" si="38"/>
        <v/>
      </c>
    </row>
    <row r="2093" spans="4:14" ht="12.75">
      <c r="D2093" s="9"/>
      <c r="F2093" s="5"/>
      <c r="L2093" s="7"/>
      <c r="N2093" s="7" t="str">
        <f t="shared" si="38"/>
        <v/>
      </c>
    </row>
    <row r="2094" spans="4:14" ht="12.75">
      <c r="D2094" s="9"/>
      <c r="F2094" s="5"/>
      <c r="L2094" s="7"/>
      <c r="N2094" s="7" t="str">
        <f t="shared" si="38"/>
        <v/>
      </c>
    </row>
    <row r="2095" spans="4:14" ht="12.75">
      <c r="D2095" s="9"/>
      <c r="F2095" s="5"/>
      <c r="L2095" s="7"/>
      <c r="N2095" s="7" t="str">
        <f t="shared" si="38"/>
        <v/>
      </c>
    </row>
    <row r="2096" spans="4:14" ht="12.75">
      <c r="D2096" s="9"/>
      <c r="F2096" s="5"/>
      <c r="L2096" s="7"/>
      <c r="N2096" s="7" t="str">
        <f t="shared" si="38"/>
        <v/>
      </c>
    </row>
    <row r="2097" spans="4:14" ht="12.75">
      <c r="D2097" s="9"/>
      <c r="F2097" s="5"/>
      <c r="L2097" s="7"/>
      <c r="N2097" s="7" t="str">
        <f t="shared" si="38"/>
        <v/>
      </c>
    </row>
    <row r="2098" spans="4:14" ht="12.75">
      <c r="D2098" s="9"/>
      <c r="F2098" s="5"/>
      <c r="L2098" s="7"/>
      <c r="N2098" s="7" t="str">
        <f t="shared" si="38"/>
        <v/>
      </c>
    </row>
    <row r="2099" spans="4:14" ht="12.75">
      <c r="D2099" s="9"/>
      <c r="F2099" s="5"/>
      <c r="L2099" s="7"/>
      <c r="N2099" s="7" t="str">
        <f t="shared" si="38"/>
        <v/>
      </c>
    </row>
    <row r="2100" spans="4:14" ht="12.75">
      <c r="D2100" s="9"/>
      <c r="F2100" s="5"/>
      <c r="L2100" s="7"/>
      <c r="N2100" s="7" t="str">
        <f t="shared" si="38"/>
        <v/>
      </c>
    </row>
    <row r="2101" spans="4:14" ht="12.75">
      <c r="D2101" s="9"/>
      <c r="F2101" s="5"/>
      <c r="L2101" s="7"/>
      <c r="N2101" s="7" t="str">
        <f t="shared" si="38"/>
        <v/>
      </c>
    </row>
    <row r="2102" spans="4:14" ht="12.75">
      <c r="D2102" s="9"/>
      <c r="F2102" s="5"/>
      <c r="L2102" s="7"/>
      <c r="N2102" s="7" t="str">
        <f t="shared" si="38"/>
        <v/>
      </c>
    </row>
    <row r="2103" spans="4:14" ht="12.75">
      <c r="D2103" s="9"/>
      <c r="F2103" s="5"/>
      <c r="L2103" s="7"/>
      <c r="N2103" s="7" t="str">
        <f t="shared" si="38"/>
        <v/>
      </c>
    </row>
    <row r="2104" spans="4:14" ht="12.75">
      <c r="D2104" s="9"/>
      <c r="F2104" s="5"/>
      <c r="L2104" s="7"/>
      <c r="N2104" s="7" t="str">
        <f t="shared" si="38"/>
        <v/>
      </c>
    </row>
    <row r="2105" spans="4:14" ht="12.75">
      <c r="D2105" s="9"/>
      <c r="F2105" s="5"/>
      <c r="L2105" s="7"/>
      <c r="N2105" s="7" t="str">
        <f t="shared" si="38"/>
        <v/>
      </c>
    </row>
    <row r="2106" spans="4:14" ht="12.75">
      <c r="D2106" s="9"/>
      <c r="F2106" s="5"/>
      <c r="L2106" s="7"/>
      <c r="N2106" s="7" t="str">
        <f t="shared" si="38"/>
        <v/>
      </c>
    </row>
    <row r="2107" spans="4:14" ht="12.75">
      <c r="D2107" s="9"/>
      <c r="F2107" s="5"/>
      <c r="L2107" s="7"/>
      <c r="N2107" s="7" t="str">
        <f t="shared" ref="N2107:N2170" si="39">IF(H2107&gt;0, I2107/H2107, "")</f>
        <v/>
      </c>
    </row>
    <row r="2108" spans="4:14" ht="12.75">
      <c r="D2108" s="9"/>
      <c r="F2108" s="5"/>
      <c r="L2108" s="7"/>
      <c r="N2108" s="7" t="str">
        <f t="shared" si="39"/>
        <v/>
      </c>
    </row>
    <row r="2109" spans="4:14" ht="12.75">
      <c r="D2109" s="9"/>
      <c r="F2109" s="5"/>
      <c r="L2109" s="7"/>
      <c r="N2109" s="7" t="str">
        <f t="shared" si="39"/>
        <v/>
      </c>
    </row>
    <row r="2110" spans="4:14" ht="12.75">
      <c r="D2110" s="9"/>
      <c r="F2110" s="5"/>
      <c r="L2110" s="7"/>
      <c r="N2110" s="7" t="str">
        <f t="shared" si="39"/>
        <v/>
      </c>
    </row>
    <row r="2111" spans="4:14" ht="12.75">
      <c r="D2111" s="9"/>
      <c r="F2111" s="5"/>
      <c r="L2111" s="7"/>
      <c r="N2111" s="7" t="str">
        <f t="shared" si="39"/>
        <v/>
      </c>
    </row>
    <row r="2112" spans="4:14" ht="12.75">
      <c r="D2112" s="9"/>
      <c r="F2112" s="5"/>
      <c r="L2112" s="7"/>
      <c r="N2112" s="7" t="str">
        <f t="shared" si="39"/>
        <v/>
      </c>
    </row>
    <row r="2113" spans="4:14" ht="12.75">
      <c r="D2113" s="9"/>
      <c r="F2113" s="5"/>
      <c r="L2113" s="7"/>
      <c r="N2113" s="7" t="str">
        <f t="shared" si="39"/>
        <v/>
      </c>
    </row>
    <row r="2114" spans="4:14" ht="12.75">
      <c r="D2114" s="9"/>
      <c r="F2114" s="5"/>
      <c r="L2114" s="7"/>
      <c r="N2114" s="7" t="str">
        <f t="shared" si="39"/>
        <v/>
      </c>
    </row>
    <row r="2115" spans="4:14" ht="12.75">
      <c r="D2115" s="9"/>
      <c r="F2115" s="5"/>
      <c r="L2115" s="7"/>
      <c r="N2115" s="7" t="str">
        <f t="shared" si="39"/>
        <v/>
      </c>
    </row>
    <row r="2116" spans="4:14" ht="12.75">
      <c r="D2116" s="9"/>
      <c r="F2116" s="5"/>
      <c r="L2116" s="7"/>
      <c r="N2116" s="7" t="str">
        <f t="shared" si="39"/>
        <v/>
      </c>
    </row>
    <row r="2117" spans="4:14" ht="12.75">
      <c r="D2117" s="9"/>
      <c r="F2117" s="5"/>
      <c r="L2117" s="7"/>
      <c r="N2117" s="7" t="str">
        <f t="shared" si="39"/>
        <v/>
      </c>
    </row>
    <row r="2118" spans="4:14" ht="12.75">
      <c r="D2118" s="9"/>
      <c r="F2118" s="5"/>
      <c r="L2118" s="7"/>
      <c r="N2118" s="7" t="str">
        <f t="shared" si="39"/>
        <v/>
      </c>
    </row>
    <row r="2119" spans="4:14" ht="12.75">
      <c r="D2119" s="9"/>
      <c r="F2119" s="5"/>
      <c r="L2119" s="7"/>
      <c r="N2119" s="7" t="str">
        <f t="shared" si="39"/>
        <v/>
      </c>
    </row>
    <row r="2120" spans="4:14" ht="12.75">
      <c r="D2120" s="9"/>
      <c r="F2120" s="5"/>
      <c r="L2120" s="7"/>
      <c r="N2120" s="7" t="str">
        <f t="shared" si="39"/>
        <v/>
      </c>
    </row>
    <row r="2121" spans="4:14" ht="12.75">
      <c r="D2121" s="9"/>
      <c r="F2121" s="5"/>
      <c r="L2121" s="7"/>
      <c r="N2121" s="7" t="str">
        <f t="shared" si="39"/>
        <v/>
      </c>
    </row>
    <row r="2122" spans="4:14" ht="12.75">
      <c r="D2122" s="9"/>
      <c r="F2122" s="5"/>
      <c r="L2122" s="7"/>
      <c r="N2122" s="7" t="str">
        <f t="shared" si="39"/>
        <v/>
      </c>
    </row>
    <row r="2123" spans="4:14" ht="12.75">
      <c r="D2123" s="9"/>
      <c r="F2123" s="5"/>
      <c r="L2123" s="7"/>
      <c r="N2123" s="7" t="str">
        <f t="shared" si="39"/>
        <v/>
      </c>
    </row>
    <row r="2124" spans="4:14" ht="12.75">
      <c r="D2124" s="9"/>
      <c r="F2124" s="5"/>
      <c r="L2124" s="7"/>
      <c r="N2124" s="7" t="str">
        <f t="shared" si="39"/>
        <v/>
      </c>
    </row>
    <row r="2125" spans="4:14" ht="12.75">
      <c r="D2125" s="9"/>
      <c r="F2125" s="5"/>
      <c r="L2125" s="7"/>
      <c r="N2125" s="7" t="str">
        <f t="shared" si="39"/>
        <v/>
      </c>
    </row>
    <row r="2126" spans="4:14" ht="12.75">
      <c r="D2126" s="9"/>
      <c r="F2126" s="5"/>
      <c r="L2126" s="7"/>
      <c r="N2126" s="7" t="str">
        <f t="shared" si="39"/>
        <v/>
      </c>
    </row>
    <row r="2127" spans="4:14" ht="12.75">
      <c r="D2127" s="9"/>
      <c r="F2127" s="5"/>
      <c r="L2127" s="7"/>
      <c r="N2127" s="7" t="str">
        <f t="shared" si="39"/>
        <v/>
      </c>
    </row>
    <row r="2128" spans="4:14" ht="12.75">
      <c r="D2128" s="9"/>
      <c r="F2128" s="5"/>
      <c r="L2128" s="7"/>
      <c r="N2128" s="7" t="str">
        <f t="shared" si="39"/>
        <v/>
      </c>
    </row>
    <row r="2129" spans="4:14" ht="12.75">
      <c r="D2129" s="9"/>
      <c r="F2129" s="5"/>
      <c r="L2129" s="7"/>
      <c r="N2129" s="7" t="str">
        <f t="shared" si="39"/>
        <v/>
      </c>
    </row>
    <row r="2130" spans="4:14" ht="12.75">
      <c r="D2130" s="9"/>
      <c r="F2130" s="5"/>
      <c r="L2130" s="7"/>
      <c r="N2130" s="7" t="str">
        <f t="shared" si="39"/>
        <v/>
      </c>
    </row>
    <row r="2131" spans="4:14" ht="12.75">
      <c r="D2131" s="9"/>
      <c r="F2131" s="5"/>
      <c r="L2131" s="7"/>
      <c r="N2131" s="7" t="str">
        <f t="shared" si="39"/>
        <v/>
      </c>
    </row>
    <row r="2132" spans="4:14" ht="12.75">
      <c r="D2132" s="9"/>
      <c r="F2132" s="5"/>
      <c r="L2132" s="7"/>
      <c r="N2132" s="7" t="str">
        <f t="shared" si="39"/>
        <v/>
      </c>
    </row>
    <row r="2133" spans="4:14" ht="12.75">
      <c r="D2133" s="9"/>
      <c r="F2133" s="5"/>
      <c r="L2133" s="7"/>
      <c r="N2133" s="7" t="str">
        <f t="shared" si="39"/>
        <v/>
      </c>
    </row>
    <row r="2134" spans="4:14" ht="12.75">
      <c r="D2134" s="9"/>
      <c r="F2134" s="5"/>
      <c r="L2134" s="7"/>
      <c r="N2134" s="7" t="str">
        <f t="shared" si="39"/>
        <v/>
      </c>
    </row>
    <row r="2135" spans="4:14" ht="12.75">
      <c r="D2135" s="9"/>
      <c r="F2135" s="5"/>
      <c r="L2135" s="7"/>
      <c r="N2135" s="7" t="str">
        <f t="shared" si="39"/>
        <v/>
      </c>
    </row>
    <row r="2136" spans="4:14" ht="12.75">
      <c r="D2136" s="9"/>
      <c r="F2136" s="5"/>
      <c r="L2136" s="7"/>
      <c r="N2136" s="7" t="str">
        <f t="shared" si="39"/>
        <v/>
      </c>
    </row>
    <row r="2137" spans="4:14" ht="12.75">
      <c r="D2137" s="9"/>
      <c r="F2137" s="5"/>
      <c r="L2137" s="7"/>
      <c r="N2137" s="7" t="str">
        <f t="shared" si="39"/>
        <v/>
      </c>
    </row>
    <row r="2138" spans="4:14" ht="12.75">
      <c r="D2138" s="9"/>
      <c r="F2138" s="5"/>
      <c r="L2138" s="7"/>
      <c r="N2138" s="7" t="str">
        <f t="shared" si="39"/>
        <v/>
      </c>
    </row>
    <row r="2139" spans="4:14" ht="12.75">
      <c r="D2139" s="9"/>
      <c r="F2139" s="5"/>
      <c r="L2139" s="7"/>
      <c r="N2139" s="7" t="str">
        <f t="shared" si="39"/>
        <v/>
      </c>
    </row>
    <row r="2140" spans="4:14" ht="12.75">
      <c r="D2140" s="9"/>
      <c r="F2140" s="5"/>
      <c r="L2140" s="7"/>
      <c r="N2140" s="7" t="str">
        <f t="shared" si="39"/>
        <v/>
      </c>
    </row>
    <row r="2141" spans="4:14" ht="12.75">
      <c r="D2141" s="9"/>
      <c r="F2141" s="5"/>
      <c r="L2141" s="7"/>
      <c r="N2141" s="7" t="str">
        <f t="shared" si="39"/>
        <v/>
      </c>
    </row>
    <row r="2142" spans="4:14" ht="12.75">
      <c r="D2142" s="9"/>
      <c r="F2142" s="5"/>
      <c r="L2142" s="7"/>
      <c r="N2142" s="7" t="str">
        <f t="shared" si="39"/>
        <v/>
      </c>
    </row>
    <row r="2143" spans="4:14" ht="12.75">
      <c r="D2143" s="9"/>
      <c r="F2143" s="5"/>
      <c r="L2143" s="7"/>
      <c r="N2143" s="7" t="str">
        <f t="shared" si="39"/>
        <v/>
      </c>
    </row>
    <row r="2144" spans="4:14" ht="12.75">
      <c r="D2144" s="9"/>
      <c r="F2144" s="5"/>
      <c r="L2144" s="7"/>
      <c r="N2144" s="7" t="str">
        <f t="shared" si="39"/>
        <v/>
      </c>
    </row>
    <row r="2145" spans="4:14" ht="12.75">
      <c r="D2145" s="9"/>
      <c r="F2145" s="5"/>
      <c r="L2145" s="7"/>
      <c r="N2145" s="7" t="str">
        <f t="shared" si="39"/>
        <v/>
      </c>
    </row>
    <row r="2146" spans="4:14" ht="12.75">
      <c r="D2146" s="9"/>
      <c r="F2146" s="5"/>
      <c r="L2146" s="7"/>
      <c r="N2146" s="7" t="str">
        <f t="shared" si="39"/>
        <v/>
      </c>
    </row>
    <row r="2147" spans="4:14" ht="12.75">
      <c r="D2147" s="9"/>
      <c r="F2147" s="5"/>
      <c r="L2147" s="7"/>
      <c r="N2147" s="7" t="str">
        <f t="shared" si="39"/>
        <v/>
      </c>
    </row>
    <row r="2148" spans="4:14" ht="12.75">
      <c r="D2148" s="9"/>
      <c r="F2148" s="5"/>
      <c r="L2148" s="7"/>
      <c r="N2148" s="7" t="str">
        <f t="shared" si="39"/>
        <v/>
      </c>
    </row>
    <row r="2149" spans="4:14" ht="12.75">
      <c r="D2149" s="9"/>
      <c r="F2149" s="5"/>
      <c r="L2149" s="7"/>
      <c r="N2149" s="7" t="str">
        <f t="shared" si="39"/>
        <v/>
      </c>
    </row>
    <row r="2150" spans="4:14" ht="12.75">
      <c r="D2150" s="9"/>
      <c r="F2150" s="5"/>
      <c r="L2150" s="7"/>
      <c r="N2150" s="7" t="str">
        <f t="shared" si="39"/>
        <v/>
      </c>
    </row>
    <row r="2151" spans="4:14" ht="12.75">
      <c r="D2151" s="9"/>
      <c r="F2151" s="5"/>
      <c r="L2151" s="7"/>
      <c r="N2151" s="7" t="str">
        <f t="shared" si="39"/>
        <v/>
      </c>
    </row>
    <row r="2152" spans="4:14" ht="12.75">
      <c r="D2152" s="9"/>
      <c r="F2152" s="5"/>
      <c r="L2152" s="7"/>
      <c r="N2152" s="7" t="str">
        <f t="shared" si="39"/>
        <v/>
      </c>
    </row>
    <row r="2153" spans="4:14" ht="12.75">
      <c r="D2153" s="9"/>
      <c r="F2153" s="5"/>
      <c r="L2153" s="7"/>
      <c r="N2153" s="7" t="str">
        <f t="shared" si="39"/>
        <v/>
      </c>
    </row>
    <row r="2154" spans="4:14" ht="12.75">
      <c r="D2154" s="9"/>
      <c r="F2154" s="5"/>
      <c r="L2154" s="7"/>
      <c r="N2154" s="7" t="str">
        <f t="shared" si="39"/>
        <v/>
      </c>
    </row>
    <row r="2155" spans="4:14" ht="12.75">
      <c r="D2155" s="9"/>
      <c r="F2155" s="5"/>
      <c r="L2155" s="7"/>
      <c r="N2155" s="7" t="str">
        <f t="shared" si="39"/>
        <v/>
      </c>
    </row>
    <row r="2156" spans="4:14" ht="12.75">
      <c r="D2156" s="9"/>
      <c r="F2156" s="5"/>
      <c r="L2156" s="7"/>
      <c r="N2156" s="7" t="str">
        <f t="shared" si="39"/>
        <v/>
      </c>
    </row>
    <row r="2157" spans="4:14" ht="12.75">
      <c r="D2157" s="9"/>
      <c r="F2157" s="5"/>
      <c r="L2157" s="7"/>
      <c r="N2157" s="7" t="str">
        <f t="shared" si="39"/>
        <v/>
      </c>
    </row>
    <row r="2158" spans="4:14" ht="12.75">
      <c r="D2158" s="9"/>
      <c r="F2158" s="5"/>
      <c r="L2158" s="7"/>
      <c r="N2158" s="7" t="str">
        <f t="shared" si="39"/>
        <v/>
      </c>
    </row>
    <row r="2159" spans="4:14" ht="12.75">
      <c r="D2159" s="9"/>
      <c r="F2159" s="5"/>
      <c r="L2159" s="7"/>
      <c r="N2159" s="7" t="str">
        <f t="shared" si="39"/>
        <v/>
      </c>
    </row>
    <row r="2160" spans="4:14" ht="12.75">
      <c r="D2160" s="9"/>
      <c r="F2160" s="5"/>
      <c r="L2160" s="7"/>
      <c r="N2160" s="7" t="str">
        <f t="shared" si="39"/>
        <v/>
      </c>
    </row>
    <row r="2161" spans="4:14" ht="12.75">
      <c r="D2161" s="9"/>
      <c r="F2161" s="5"/>
      <c r="L2161" s="7"/>
      <c r="N2161" s="7" t="str">
        <f t="shared" si="39"/>
        <v/>
      </c>
    </row>
    <row r="2162" spans="4:14" ht="12.75">
      <c r="D2162" s="9"/>
      <c r="F2162" s="5"/>
      <c r="L2162" s="7"/>
      <c r="N2162" s="7" t="str">
        <f t="shared" si="39"/>
        <v/>
      </c>
    </row>
    <row r="2163" spans="4:14" ht="12.75">
      <c r="D2163" s="9"/>
      <c r="F2163" s="5"/>
      <c r="L2163" s="7"/>
      <c r="N2163" s="7" t="str">
        <f t="shared" si="39"/>
        <v/>
      </c>
    </row>
    <row r="2164" spans="4:14" ht="12.75">
      <c r="D2164" s="9"/>
      <c r="F2164" s="5"/>
      <c r="L2164" s="7"/>
      <c r="N2164" s="7" t="str">
        <f t="shared" si="39"/>
        <v/>
      </c>
    </row>
    <row r="2165" spans="4:14" ht="12.75">
      <c r="D2165" s="9"/>
      <c r="F2165" s="5"/>
      <c r="L2165" s="7"/>
      <c r="N2165" s="7" t="str">
        <f t="shared" si="39"/>
        <v/>
      </c>
    </row>
    <row r="2166" spans="4:14" ht="12.75">
      <c r="D2166" s="9"/>
      <c r="F2166" s="5"/>
      <c r="L2166" s="7"/>
      <c r="N2166" s="7" t="str">
        <f t="shared" si="39"/>
        <v/>
      </c>
    </row>
    <row r="2167" spans="4:14" ht="12.75">
      <c r="D2167" s="9"/>
      <c r="F2167" s="5"/>
      <c r="L2167" s="7"/>
      <c r="N2167" s="7" t="str">
        <f t="shared" si="39"/>
        <v/>
      </c>
    </row>
    <row r="2168" spans="4:14" ht="12.75">
      <c r="D2168" s="9"/>
      <c r="F2168" s="5"/>
      <c r="L2168" s="7"/>
      <c r="N2168" s="7" t="str">
        <f t="shared" si="39"/>
        <v/>
      </c>
    </row>
    <row r="2169" spans="4:14" ht="12.75">
      <c r="D2169" s="9"/>
      <c r="F2169" s="5"/>
      <c r="L2169" s="7"/>
      <c r="N2169" s="7" t="str">
        <f t="shared" si="39"/>
        <v/>
      </c>
    </row>
    <row r="2170" spans="4:14" ht="12.75">
      <c r="D2170" s="9"/>
      <c r="F2170" s="5"/>
      <c r="L2170" s="7"/>
      <c r="N2170" s="7" t="str">
        <f t="shared" si="39"/>
        <v/>
      </c>
    </row>
    <row r="2171" spans="4:14" ht="12.75">
      <c r="D2171" s="9"/>
      <c r="F2171" s="5"/>
      <c r="L2171" s="7"/>
      <c r="N2171" s="7" t="str">
        <f t="shared" ref="N2171:N2234" si="40">IF(H2171&gt;0, I2171/H2171, "")</f>
        <v/>
      </c>
    </row>
    <row r="2172" spans="4:14" ht="12.75">
      <c r="D2172" s="9"/>
      <c r="F2172" s="5"/>
      <c r="L2172" s="7"/>
      <c r="N2172" s="7" t="str">
        <f t="shared" si="40"/>
        <v/>
      </c>
    </row>
    <row r="2173" spans="4:14" ht="12.75">
      <c r="D2173" s="9"/>
      <c r="F2173" s="5"/>
      <c r="L2173" s="7"/>
      <c r="N2173" s="7" t="str">
        <f t="shared" si="40"/>
        <v/>
      </c>
    </row>
    <row r="2174" spans="4:14" ht="12.75">
      <c r="D2174" s="9"/>
      <c r="F2174" s="5"/>
      <c r="L2174" s="7"/>
      <c r="N2174" s="7" t="str">
        <f t="shared" si="40"/>
        <v/>
      </c>
    </row>
    <row r="2175" spans="4:14" ht="12.75">
      <c r="D2175" s="9"/>
      <c r="F2175" s="5"/>
      <c r="L2175" s="7"/>
      <c r="N2175" s="7" t="str">
        <f t="shared" si="40"/>
        <v/>
      </c>
    </row>
    <row r="2176" spans="4:14" ht="12.75">
      <c r="D2176" s="9"/>
      <c r="F2176" s="5"/>
      <c r="L2176" s="7"/>
      <c r="N2176" s="7" t="str">
        <f t="shared" si="40"/>
        <v/>
      </c>
    </row>
    <row r="2177" spans="4:14" ht="12.75">
      <c r="D2177" s="9"/>
      <c r="F2177" s="5"/>
      <c r="L2177" s="7"/>
      <c r="N2177" s="7" t="str">
        <f t="shared" si="40"/>
        <v/>
      </c>
    </row>
    <row r="2178" spans="4:14" ht="12.75">
      <c r="D2178" s="9"/>
      <c r="F2178" s="5"/>
      <c r="L2178" s="7"/>
      <c r="N2178" s="7" t="str">
        <f t="shared" si="40"/>
        <v/>
      </c>
    </row>
    <row r="2179" spans="4:14" ht="12.75">
      <c r="D2179" s="9"/>
      <c r="F2179" s="5"/>
      <c r="L2179" s="7"/>
      <c r="N2179" s="7" t="str">
        <f t="shared" si="40"/>
        <v/>
      </c>
    </row>
    <row r="2180" spans="4:14" ht="12.75">
      <c r="D2180" s="9"/>
      <c r="F2180" s="5"/>
      <c r="L2180" s="7"/>
      <c r="N2180" s="7" t="str">
        <f t="shared" si="40"/>
        <v/>
      </c>
    </row>
    <row r="2181" spans="4:14" ht="12.75">
      <c r="D2181" s="9"/>
      <c r="F2181" s="5"/>
      <c r="L2181" s="7"/>
      <c r="N2181" s="7" t="str">
        <f t="shared" si="40"/>
        <v/>
      </c>
    </row>
    <row r="2182" spans="4:14" ht="12.75">
      <c r="D2182" s="9"/>
      <c r="F2182" s="5"/>
      <c r="L2182" s="7"/>
      <c r="N2182" s="7" t="str">
        <f t="shared" si="40"/>
        <v/>
      </c>
    </row>
    <row r="2183" spans="4:14" ht="12.75">
      <c r="D2183" s="9"/>
      <c r="F2183" s="5"/>
      <c r="L2183" s="7"/>
      <c r="N2183" s="7" t="str">
        <f t="shared" si="40"/>
        <v/>
      </c>
    </row>
    <row r="2184" spans="4:14" ht="12.75">
      <c r="D2184" s="9"/>
      <c r="F2184" s="5"/>
      <c r="L2184" s="7"/>
      <c r="N2184" s="7" t="str">
        <f t="shared" si="40"/>
        <v/>
      </c>
    </row>
    <row r="2185" spans="4:14" ht="12.75">
      <c r="D2185" s="9"/>
      <c r="F2185" s="5"/>
      <c r="L2185" s="7"/>
      <c r="N2185" s="7" t="str">
        <f t="shared" si="40"/>
        <v/>
      </c>
    </row>
    <row r="2186" spans="4:14" ht="12.75">
      <c r="D2186" s="9"/>
      <c r="F2186" s="5"/>
      <c r="L2186" s="7"/>
      <c r="N2186" s="7" t="str">
        <f t="shared" si="40"/>
        <v/>
      </c>
    </row>
    <row r="2187" spans="4:14" ht="12.75">
      <c r="D2187" s="9"/>
      <c r="F2187" s="5"/>
      <c r="L2187" s="7"/>
      <c r="N2187" s="7" t="str">
        <f t="shared" si="40"/>
        <v/>
      </c>
    </row>
    <row r="2188" spans="4:14" ht="12.75">
      <c r="D2188" s="9"/>
      <c r="F2188" s="5"/>
      <c r="L2188" s="7"/>
      <c r="N2188" s="7" t="str">
        <f t="shared" si="40"/>
        <v/>
      </c>
    </row>
    <row r="2189" spans="4:14" ht="12.75">
      <c r="D2189" s="9"/>
      <c r="F2189" s="5"/>
      <c r="L2189" s="7"/>
      <c r="N2189" s="7" t="str">
        <f t="shared" si="40"/>
        <v/>
      </c>
    </row>
    <row r="2190" spans="4:14" ht="12.75">
      <c r="D2190" s="9"/>
      <c r="F2190" s="5"/>
      <c r="L2190" s="7"/>
      <c r="N2190" s="7" t="str">
        <f t="shared" si="40"/>
        <v/>
      </c>
    </row>
    <row r="2191" spans="4:14" ht="12.75">
      <c r="D2191" s="9"/>
      <c r="F2191" s="5"/>
      <c r="L2191" s="7"/>
      <c r="N2191" s="7" t="str">
        <f t="shared" si="40"/>
        <v/>
      </c>
    </row>
    <row r="2192" spans="4:14" ht="12.75">
      <c r="D2192" s="9"/>
      <c r="F2192" s="5"/>
      <c r="L2192" s="7"/>
      <c r="N2192" s="7" t="str">
        <f t="shared" si="40"/>
        <v/>
      </c>
    </row>
    <row r="2193" spans="4:14" ht="12.75">
      <c r="D2193" s="9"/>
      <c r="F2193" s="5"/>
      <c r="L2193" s="7"/>
      <c r="N2193" s="7" t="str">
        <f t="shared" si="40"/>
        <v/>
      </c>
    </row>
    <row r="2194" spans="4:14" ht="12.75">
      <c r="D2194" s="9"/>
      <c r="F2194" s="5"/>
      <c r="L2194" s="7"/>
      <c r="N2194" s="7" t="str">
        <f t="shared" si="40"/>
        <v/>
      </c>
    </row>
    <row r="2195" spans="4:14" ht="12.75">
      <c r="D2195" s="9"/>
      <c r="F2195" s="5"/>
      <c r="L2195" s="7"/>
      <c r="N2195" s="7" t="str">
        <f t="shared" si="40"/>
        <v/>
      </c>
    </row>
    <row r="2196" spans="4:14" ht="12.75">
      <c r="D2196" s="9"/>
      <c r="F2196" s="5"/>
      <c r="L2196" s="7"/>
      <c r="N2196" s="7" t="str">
        <f t="shared" si="40"/>
        <v/>
      </c>
    </row>
    <row r="2197" spans="4:14" ht="12.75">
      <c r="D2197" s="9"/>
      <c r="F2197" s="5"/>
      <c r="L2197" s="7"/>
      <c r="N2197" s="7" t="str">
        <f t="shared" si="40"/>
        <v/>
      </c>
    </row>
    <row r="2198" spans="4:14" ht="12.75">
      <c r="D2198" s="9"/>
      <c r="F2198" s="5"/>
      <c r="L2198" s="7"/>
      <c r="N2198" s="7" t="str">
        <f t="shared" si="40"/>
        <v/>
      </c>
    </row>
    <row r="2199" spans="4:14" ht="12.75">
      <c r="D2199" s="9"/>
      <c r="F2199" s="5"/>
      <c r="L2199" s="7"/>
      <c r="N2199" s="7" t="str">
        <f t="shared" si="40"/>
        <v/>
      </c>
    </row>
    <row r="2200" spans="4:14" ht="12.75">
      <c r="D2200" s="9"/>
      <c r="F2200" s="5"/>
      <c r="L2200" s="7"/>
      <c r="N2200" s="7" t="str">
        <f t="shared" si="40"/>
        <v/>
      </c>
    </row>
    <row r="2201" spans="4:14" ht="12.75">
      <c r="D2201" s="9"/>
      <c r="F2201" s="5"/>
      <c r="L2201" s="7"/>
      <c r="N2201" s="7" t="str">
        <f t="shared" si="40"/>
        <v/>
      </c>
    </row>
    <row r="2202" spans="4:14" ht="12.75">
      <c r="D2202" s="9"/>
      <c r="F2202" s="5"/>
      <c r="L2202" s="7"/>
      <c r="N2202" s="7" t="str">
        <f t="shared" si="40"/>
        <v/>
      </c>
    </row>
    <row r="2203" spans="4:14" ht="12.75">
      <c r="D2203" s="9"/>
      <c r="F2203" s="5"/>
      <c r="L2203" s="7"/>
      <c r="N2203" s="7" t="str">
        <f t="shared" si="40"/>
        <v/>
      </c>
    </row>
    <row r="2204" spans="4:14" ht="12.75">
      <c r="D2204" s="9"/>
      <c r="F2204" s="5"/>
      <c r="L2204" s="7"/>
      <c r="N2204" s="7" t="str">
        <f t="shared" si="40"/>
        <v/>
      </c>
    </row>
    <row r="2205" spans="4:14" ht="12.75">
      <c r="D2205" s="9"/>
      <c r="F2205" s="5"/>
      <c r="L2205" s="7"/>
      <c r="N2205" s="7" t="str">
        <f t="shared" si="40"/>
        <v/>
      </c>
    </row>
    <row r="2206" spans="4:14" ht="12.75">
      <c r="D2206" s="9"/>
      <c r="F2206" s="5"/>
      <c r="L2206" s="7"/>
      <c r="N2206" s="7" t="str">
        <f t="shared" si="40"/>
        <v/>
      </c>
    </row>
    <row r="2207" spans="4:14" ht="12.75">
      <c r="D2207" s="9"/>
      <c r="F2207" s="5"/>
      <c r="L2207" s="7"/>
      <c r="N2207" s="7" t="str">
        <f t="shared" si="40"/>
        <v/>
      </c>
    </row>
    <row r="2208" spans="4:14" ht="12.75">
      <c r="D2208" s="9"/>
      <c r="F2208" s="5"/>
      <c r="L2208" s="7"/>
      <c r="N2208" s="7" t="str">
        <f t="shared" si="40"/>
        <v/>
      </c>
    </row>
    <row r="2209" spans="4:14" ht="12.75">
      <c r="D2209" s="9"/>
      <c r="F2209" s="5"/>
      <c r="L2209" s="7"/>
      <c r="N2209" s="7" t="str">
        <f t="shared" si="40"/>
        <v/>
      </c>
    </row>
    <row r="2210" spans="4:14" ht="12.75">
      <c r="D2210" s="9"/>
      <c r="F2210" s="5"/>
      <c r="L2210" s="7"/>
      <c r="N2210" s="7" t="str">
        <f t="shared" si="40"/>
        <v/>
      </c>
    </row>
    <row r="2211" spans="4:14" ht="12.75">
      <c r="D2211" s="9"/>
      <c r="F2211" s="5"/>
      <c r="L2211" s="7"/>
      <c r="N2211" s="7" t="str">
        <f t="shared" si="40"/>
        <v/>
      </c>
    </row>
    <row r="2212" spans="4:14" ht="12.75">
      <c r="D2212" s="9"/>
      <c r="F2212" s="5"/>
      <c r="L2212" s="7"/>
      <c r="N2212" s="7" t="str">
        <f t="shared" si="40"/>
        <v/>
      </c>
    </row>
    <row r="2213" spans="4:14" ht="12.75">
      <c r="D2213" s="9"/>
      <c r="F2213" s="5"/>
      <c r="L2213" s="7"/>
      <c r="N2213" s="7" t="str">
        <f t="shared" si="40"/>
        <v/>
      </c>
    </row>
    <row r="2214" spans="4:14" ht="12.75">
      <c r="D2214" s="9"/>
      <c r="F2214" s="5"/>
      <c r="L2214" s="7"/>
      <c r="N2214" s="7" t="str">
        <f t="shared" si="40"/>
        <v/>
      </c>
    </row>
    <row r="2215" spans="4:14" ht="12.75">
      <c r="D2215" s="9"/>
      <c r="F2215" s="5"/>
      <c r="L2215" s="7"/>
      <c r="N2215" s="7" t="str">
        <f t="shared" si="40"/>
        <v/>
      </c>
    </row>
    <row r="2216" spans="4:14" ht="12.75">
      <c r="D2216" s="9"/>
      <c r="F2216" s="5"/>
      <c r="L2216" s="7"/>
      <c r="N2216" s="7" t="str">
        <f t="shared" si="40"/>
        <v/>
      </c>
    </row>
    <row r="2217" spans="4:14" ht="12.75">
      <c r="D2217" s="9"/>
      <c r="F2217" s="5"/>
      <c r="L2217" s="7"/>
      <c r="N2217" s="7" t="str">
        <f t="shared" si="40"/>
        <v/>
      </c>
    </row>
    <row r="2218" spans="4:14" ht="12.75">
      <c r="D2218" s="9"/>
      <c r="F2218" s="5"/>
      <c r="L2218" s="7"/>
      <c r="N2218" s="7" t="str">
        <f t="shared" si="40"/>
        <v/>
      </c>
    </row>
    <row r="2219" spans="4:14" ht="12.75">
      <c r="D2219" s="9"/>
      <c r="F2219" s="5"/>
      <c r="L2219" s="7"/>
      <c r="N2219" s="7" t="str">
        <f t="shared" si="40"/>
        <v/>
      </c>
    </row>
    <row r="2220" spans="4:14" ht="12.75">
      <c r="D2220" s="9"/>
      <c r="F2220" s="5"/>
      <c r="L2220" s="7"/>
      <c r="N2220" s="7" t="str">
        <f t="shared" si="40"/>
        <v/>
      </c>
    </row>
    <row r="2221" spans="4:14" ht="12.75">
      <c r="D2221" s="9"/>
      <c r="F2221" s="5"/>
      <c r="L2221" s="7"/>
      <c r="N2221" s="7" t="str">
        <f t="shared" si="40"/>
        <v/>
      </c>
    </row>
    <row r="2222" spans="4:14" ht="12.75">
      <c r="D2222" s="9"/>
      <c r="F2222" s="5"/>
      <c r="L2222" s="7"/>
      <c r="N2222" s="7" t="str">
        <f t="shared" si="40"/>
        <v/>
      </c>
    </row>
    <row r="2223" spans="4:14" ht="12.75">
      <c r="D2223" s="9"/>
      <c r="F2223" s="5"/>
      <c r="L2223" s="7"/>
      <c r="N2223" s="7" t="str">
        <f t="shared" si="40"/>
        <v/>
      </c>
    </row>
    <row r="2224" spans="4:14" ht="12.75">
      <c r="D2224" s="9"/>
      <c r="F2224" s="5"/>
      <c r="L2224" s="7"/>
      <c r="N2224" s="7" t="str">
        <f t="shared" si="40"/>
        <v/>
      </c>
    </row>
    <row r="2225" spans="4:14" ht="12.75">
      <c r="D2225" s="9"/>
      <c r="F2225" s="5"/>
      <c r="L2225" s="7"/>
      <c r="N2225" s="7" t="str">
        <f t="shared" si="40"/>
        <v/>
      </c>
    </row>
    <row r="2226" spans="4:14" ht="12.75">
      <c r="D2226" s="9"/>
      <c r="F2226" s="5"/>
      <c r="L2226" s="7"/>
      <c r="N2226" s="7" t="str">
        <f t="shared" si="40"/>
        <v/>
      </c>
    </row>
    <row r="2227" spans="4:14" ht="12.75">
      <c r="D2227" s="9"/>
      <c r="F2227" s="5"/>
      <c r="L2227" s="7"/>
      <c r="N2227" s="7" t="str">
        <f t="shared" si="40"/>
        <v/>
      </c>
    </row>
    <row r="2228" spans="4:14" ht="12.75">
      <c r="D2228" s="9"/>
      <c r="F2228" s="5"/>
      <c r="L2228" s="7"/>
      <c r="N2228" s="7" t="str">
        <f t="shared" si="40"/>
        <v/>
      </c>
    </row>
    <row r="2229" spans="4:14" ht="12.75">
      <c r="D2229" s="9"/>
      <c r="F2229" s="5"/>
      <c r="L2229" s="7"/>
      <c r="N2229" s="7" t="str">
        <f t="shared" si="40"/>
        <v/>
      </c>
    </row>
    <row r="2230" spans="4:14" ht="12.75">
      <c r="D2230" s="9"/>
      <c r="F2230" s="5"/>
      <c r="L2230" s="7"/>
      <c r="N2230" s="7" t="str">
        <f t="shared" si="40"/>
        <v/>
      </c>
    </row>
    <row r="2231" spans="4:14" ht="12.75">
      <c r="D2231" s="9"/>
      <c r="F2231" s="5"/>
      <c r="L2231" s="7"/>
      <c r="N2231" s="7" t="str">
        <f t="shared" si="40"/>
        <v/>
      </c>
    </row>
    <row r="2232" spans="4:14" ht="12.75">
      <c r="D2232" s="9"/>
      <c r="F2232" s="5"/>
      <c r="L2232" s="7"/>
      <c r="N2232" s="7" t="str">
        <f t="shared" si="40"/>
        <v/>
      </c>
    </row>
    <row r="2233" spans="4:14" ht="12.75">
      <c r="D2233" s="9"/>
      <c r="F2233" s="5"/>
      <c r="L2233" s="7"/>
      <c r="N2233" s="7" t="str">
        <f t="shared" si="40"/>
        <v/>
      </c>
    </row>
    <row r="2234" spans="4:14" ht="12.75">
      <c r="D2234" s="9"/>
      <c r="F2234" s="5"/>
      <c r="L2234" s="7"/>
      <c r="N2234" s="7" t="str">
        <f t="shared" si="40"/>
        <v/>
      </c>
    </row>
    <row r="2235" spans="4:14" ht="12.75">
      <c r="D2235" s="9"/>
      <c r="F2235" s="5"/>
      <c r="L2235" s="7"/>
      <c r="N2235" s="7" t="str">
        <f t="shared" ref="N2235:N2257" si="41">IF(H2235&gt;0, I2235/H2235, "")</f>
        <v/>
      </c>
    </row>
    <row r="2236" spans="4:14" ht="12.75">
      <c r="D2236" s="9"/>
      <c r="F2236" s="5"/>
      <c r="L2236" s="7"/>
      <c r="N2236" s="7" t="str">
        <f t="shared" si="41"/>
        <v/>
      </c>
    </row>
    <row r="2237" spans="4:14" ht="12.75">
      <c r="D2237" s="9"/>
      <c r="F2237" s="5"/>
      <c r="L2237" s="7"/>
      <c r="N2237" s="7" t="str">
        <f t="shared" si="41"/>
        <v/>
      </c>
    </row>
    <row r="2238" spans="4:14" ht="12.75">
      <c r="D2238" s="9"/>
      <c r="F2238" s="5"/>
      <c r="L2238" s="7"/>
      <c r="N2238" s="7" t="str">
        <f t="shared" si="41"/>
        <v/>
      </c>
    </row>
    <row r="2239" spans="4:14" ht="12.75">
      <c r="D2239" s="9"/>
      <c r="F2239" s="5"/>
      <c r="L2239" s="7"/>
      <c r="N2239" s="7" t="str">
        <f t="shared" si="41"/>
        <v/>
      </c>
    </row>
    <row r="2240" spans="4:14" ht="12.75">
      <c r="D2240" s="9"/>
      <c r="F2240" s="5"/>
      <c r="L2240" s="7"/>
      <c r="N2240" s="7" t="str">
        <f t="shared" si="41"/>
        <v/>
      </c>
    </row>
    <row r="2241" spans="4:14" ht="12.75">
      <c r="D2241" s="9"/>
      <c r="F2241" s="5"/>
      <c r="L2241" s="7"/>
      <c r="N2241" s="7" t="str">
        <f t="shared" si="41"/>
        <v/>
      </c>
    </row>
    <row r="2242" spans="4:14" ht="12.75">
      <c r="D2242" s="9"/>
      <c r="F2242" s="5"/>
      <c r="L2242" s="7"/>
      <c r="N2242" s="7" t="str">
        <f t="shared" si="41"/>
        <v/>
      </c>
    </row>
    <row r="2243" spans="4:14" ht="12.75">
      <c r="D2243" s="9"/>
      <c r="F2243" s="5"/>
      <c r="L2243" s="7"/>
      <c r="N2243" s="7" t="str">
        <f t="shared" si="41"/>
        <v/>
      </c>
    </row>
    <row r="2244" spans="4:14" ht="12.75">
      <c r="D2244" s="9"/>
      <c r="F2244" s="5"/>
      <c r="L2244" s="7"/>
      <c r="N2244" s="7" t="str">
        <f t="shared" si="41"/>
        <v/>
      </c>
    </row>
    <row r="2245" spans="4:14" ht="12.75">
      <c r="D2245" s="9"/>
      <c r="F2245" s="5"/>
      <c r="L2245" s="7"/>
      <c r="N2245" s="7" t="str">
        <f t="shared" si="41"/>
        <v/>
      </c>
    </row>
    <row r="2246" spans="4:14" ht="12.75">
      <c r="D2246" s="9"/>
      <c r="F2246" s="5"/>
      <c r="L2246" s="7"/>
      <c r="N2246" s="7" t="str">
        <f t="shared" si="41"/>
        <v/>
      </c>
    </row>
    <row r="2247" spans="4:14" ht="12.75">
      <c r="D2247" s="9"/>
      <c r="F2247" s="5"/>
      <c r="L2247" s="7"/>
      <c r="N2247" s="7" t="str">
        <f t="shared" si="41"/>
        <v/>
      </c>
    </row>
    <row r="2248" spans="4:14" ht="12.75">
      <c r="D2248" s="9"/>
      <c r="F2248" s="5"/>
      <c r="L2248" s="7"/>
      <c r="N2248" s="7" t="str">
        <f t="shared" si="41"/>
        <v/>
      </c>
    </row>
    <row r="2249" spans="4:14" ht="12.75">
      <c r="D2249" s="9"/>
      <c r="F2249" s="5"/>
      <c r="L2249" s="7"/>
      <c r="N2249" s="7" t="str">
        <f t="shared" si="41"/>
        <v/>
      </c>
    </row>
    <row r="2250" spans="4:14" ht="12.75">
      <c r="D2250" s="9"/>
      <c r="F2250" s="5"/>
      <c r="L2250" s="7"/>
      <c r="N2250" s="7" t="str">
        <f t="shared" si="41"/>
        <v/>
      </c>
    </row>
    <row r="2251" spans="4:14" ht="12.75">
      <c r="D2251" s="9"/>
      <c r="F2251" s="5"/>
      <c r="L2251" s="7"/>
      <c r="N2251" s="7" t="str">
        <f t="shared" si="41"/>
        <v/>
      </c>
    </row>
    <row r="2252" spans="4:14" ht="12.75">
      <c r="D2252" s="9"/>
      <c r="F2252" s="5"/>
      <c r="L2252" s="7"/>
      <c r="N2252" s="7" t="str">
        <f t="shared" si="41"/>
        <v/>
      </c>
    </row>
    <row r="2253" spans="4:14" ht="12.75">
      <c r="D2253" s="9"/>
      <c r="F2253" s="5"/>
      <c r="L2253" s="7"/>
      <c r="N2253" s="7" t="str">
        <f t="shared" si="41"/>
        <v/>
      </c>
    </row>
    <row r="2254" spans="4:14" ht="12.75">
      <c r="D2254" s="9"/>
      <c r="F2254" s="5"/>
      <c r="L2254" s="7"/>
      <c r="N2254" s="7" t="str">
        <f t="shared" si="41"/>
        <v/>
      </c>
    </row>
    <row r="2255" spans="4:14" ht="12.75">
      <c r="D2255" s="9"/>
      <c r="F2255" s="5"/>
      <c r="L2255" s="7"/>
      <c r="N2255" s="7" t="str">
        <f t="shared" si="41"/>
        <v/>
      </c>
    </row>
    <row r="2256" spans="4:14" ht="12.75">
      <c r="D2256" s="9"/>
      <c r="F2256" s="5"/>
      <c r="L2256" s="7"/>
      <c r="N2256" s="7" t="str">
        <f t="shared" si="41"/>
        <v/>
      </c>
    </row>
    <row r="2257" ht="12.75"/>
    <row r="2258" ht="12.7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8"/>
  <sheetViews>
    <sheetView tabSelected="1" workbookViewId="0">
      <selection sqref="A1:XFD1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6" customWidth="1"/>
    <col min="11" max="11" width="11" style="15" customWidth="1"/>
    <col min="12" max="12" width="11.7109375" style="16" customWidth="1"/>
    <col min="13" max="13" width="11" style="15" customWidth="1"/>
    <col min="14" max="14" width="12.140625" style="16" customWidth="1"/>
    <col min="16" max="16" width="9.140625" style="16"/>
  </cols>
  <sheetData>
    <row r="1" spans="1:17">
      <c r="A1" s="1" t="s">
        <v>0</v>
      </c>
      <c r="B1" s="1" t="s">
        <v>2</v>
      </c>
      <c r="C1" s="1" t="s">
        <v>11</v>
      </c>
      <c r="D1" t="s">
        <v>355</v>
      </c>
      <c r="E1" t="s">
        <v>356</v>
      </c>
      <c r="F1" t="s">
        <v>357</v>
      </c>
      <c r="G1" s="12" t="s">
        <v>13</v>
      </c>
      <c r="H1" s="13"/>
      <c r="I1" s="14" t="s">
        <v>358</v>
      </c>
    </row>
    <row r="2" spans="1:17">
      <c r="A2" s="4" t="s">
        <v>14</v>
      </c>
      <c r="B2" t="s">
        <v>19</v>
      </c>
      <c r="D2" s="23">
        <v>968.2600000000001</v>
      </c>
      <c r="E2" s="23">
        <v>1443.8000000000004</v>
      </c>
      <c r="F2" s="23">
        <v>87</v>
      </c>
      <c r="G2" s="2">
        <f>E2/D2</f>
        <v>1.4911284159213436</v>
      </c>
      <c r="H2" s="10">
        <f>((F8-F5) / F8)</f>
        <v>0.85875706214689262</v>
      </c>
      <c r="I2" s="11">
        <f>1 -H2</f>
        <v>0.14124293785310738</v>
      </c>
      <c r="O2" s="15"/>
      <c r="P2"/>
      <c r="Q2" s="15"/>
    </row>
    <row r="3" spans="1:17">
      <c r="B3" t="s">
        <v>16</v>
      </c>
      <c r="D3" s="23">
        <v>580.74999999999989</v>
      </c>
      <c r="E3" s="23">
        <v>577.59999999999991</v>
      </c>
      <c r="F3" s="23">
        <v>60</v>
      </c>
      <c r="G3" s="2">
        <f>E3/D3</f>
        <v>0.99457597933706421</v>
      </c>
      <c r="I3" s="11"/>
    </row>
    <row r="4" spans="1:17">
      <c r="B4" t="s">
        <v>25</v>
      </c>
      <c r="C4" t="s">
        <v>359</v>
      </c>
      <c r="D4" s="23">
        <v>16.259999999999998</v>
      </c>
      <c r="E4" s="23">
        <v>0</v>
      </c>
      <c r="F4" s="23">
        <v>4</v>
      </c>
      <c r="I4" s="15"/>
    </row>
    <row r="5" spans="1:17">
      <c r="C5" t="s">
        <v>360</v>
      </c>
      <c r="D5" s="23">
        <v>166.58999999999997</v>
      </c>
      <c r="E5" s="23">
        <v>0</v>
      </c>
      <c r="F5" s="23">
        <v>25</v>
      </c>
    </row>
    <row r="6" spans="1:17">
      <c r="B6" t="s">
        <v>361</v>
      </c>
      <c r="D6" s="23">
        <v>182.84999999999997</v>
      </c>
      <c r="E6" s="23">
        <v>0</v>
      </c>
      <c r="F6" s="23">
        <v>29</v>
      </c>
    </row>
    <row r="7" spans="1:17">
      <c r="B7" t="s">
        <v>21</v>
      </c>
      <c r="D7" s="23">
        <v>13.33</v>
      </c>
      <c r="E7" s="23">
        <v>17.600000000000001</v>
      </c>
      <c r="F7" s="23">
        <v>1</v>
      </c>
      <c r="K7" s="16"/>
    </row>
    <row r="8" spans="1:17">
      <c r="A8" t="s">
        <v>362</v>
      </c>
      <c r="D8" s="23">
        <v>1745.1899999999998</v>
      </c>
      <c r="E8" s="23">
        <v>2039.0000000000002</v>
      </c>
      <c r="F8" s="23">
        <v>177</v>
      </c>
    </row>
    <row r="9" spans="1:17">
      <c r="A9" s="4" t="s">
        <v>169</v>
      </c>
      <c r="B9" t="s">
        <v>19</v>
      </c>
      <c r="D9" s="23">
        <v>690.2399999999999</v>
      </c>
      <c r="E9" s="23">
        <v>956.79999999999984</v>
      </c>
      <c r="F9" s="23">
        <v>63</v>
      </c>
      <c r="G9" s="2">
        <f>E8/D8</f>
        <v>1.1683541620110134</v>
      </c>
      <c r="H9" s="10">
        <f>((F14-F12) / F14)</f>
        <v>0.81777777777777783</v>
      </c>
      <c r="I9" s="11">
        <f>1 -H9</f>
        <v>0.18222222222222217</v>
      </c>
    </row>
    <row r="10" spans="1:17">
      <c r="B10" t="s">
        <v>16</v>
      </c>
      <c r="D10" s="23">
        <v>826.41999999999985</v>
      </c>
      <c r="E10" s="23">
        <v>1170.0000000000007</v>
      </c>
      <c r="F10" s="23">
        <v>120</v>
      </c>
      <c r="G10" s="2">
        <f>E9/D9</f>
        <v>1.3861845155308299</v>
      </c>
      <c r="I10" s="11"/>
    </row>
    <row r="11" spans="1:17">
      <c r="B11" t="s">
        <v>25</v>
      </c>
      <c r="C11" t="s">
        <v>359</v>
      </c>
      <c r="D11" s="23">
        <v>9.27</v>
      </c>
      <c r="E11" s="23">
        <v>0</v>
      </c>
      <c r="F11" s="23">
        <v>1</v>
      </c>
    </row>
    <row r="12" spans="1:17">
      <c r="C12" t="s">
        <v>360</v>
      </c>
      <c r="D12" s="23">
        <v>455.50000000000006</v>
      </c>
      <c r="E12" s="23">
        <v>0</v>
      </c>
      <c r="F12" s="23">
        <v>41</v>
      </c>
      <c r="O12" s="15"/>
    </row>
    <row r="13" spans="1:17">
      <c r="B13" t="s">
        <v>361</v>
      </c>
      <c r="D13" s="23">
        <v>464.77000000000004</v>
      </c>
      <c r="E13" s="23">
        <v>0</v>
      </c>
      <c r="F13" s="23">
        <v>42</v>
      </c>
    </row>
    <row r="14" spans="1:17">
      <c r="A14" t="s">
        <v>363</v>
      </c>
      <c r="D14" s="23">
        <v>1981.4299999999998</v>
      </c>
      <c r="E14" s="23">
        <v>2126.8000000000006</v>
      </c>
      <c r="F14" s="23">
        <v>225</v>
      </c>
    </row>
    <row r="15" spans="1:17">
      <c r="A15" s="4" t="s">
        <v>300</v>
      </c>
      <c r="B15" t="s">
        <v>19</v>
      </c>
      <c r="D15" s="23">
        <v>776.00999999999988</v>
      </c>
      <c r="E15" s="23">
        <v>1147.8999999999996</v>
      </c>
      <c r="F15" s="23">
        <v>78</v>
      </c>
      <c r="G15" s="2">
        <f>E14/D14</f>
        <v>1.0733662052154256</v>
      </c>
      <c r="H15" s="10">
        <f>(F21-F18)/F21</f>
        <v>0.77551020408163263</v>
      </c>
      <c r="I15" s="11">
        <f>1 -H15</f>
        <v>0.22448979591836737</v>
      </c>
    </row>
    <row r="16" spans="1:17">
      <c r="B16" t="s">
        <v>16</v>
      </c>
      <c r="D16" s="23">
        <v>269.51000000000005</v>
      </c>
      <c r="E16" s="23">
        <v>305.59999999999991</v>
      </c>
      <c r="F16" s="23">
        <v>33</v>
      </c>
      <c r="G16" s="2">
        <f>E15/D15</f>
        <v>1.4792335150320226</v>
      </c>
      <c r="I16" s="11"/>
    </row>
    <row r="17" spans="1:15">
      <c r="B17" t="s">
        <v>25</v>
      </c>
      <c r="C17" t="s">
        <v>359</v>
      </c>
      <c r="D17" s="23">
        <v>10.469999999999999</v>
      </c>
      <c r="E17" s="23">
        <v>0</v>
      </c>
      <c r="F17" s="23">
        <v>2</v>
      </c>
    </row>
    <row r="18" spans="1:15">
      <c r="C18" t="s">
        <v>360</v>
      </c>
      <c r="D18" s="23">
        <v>186.16</v>
      </c>
      <c r="E18" s="23">
        <v>0</v>
      </c>
      <c r="F18" s="23">
        <v>33</v>
      </c>
      <c r="O18" s="15"/>
    </row>
    <row r="19" spans="1:15">
      <c r="B19" t="s">
        <v>361</v>
      </c>
      <c r="D19" s="23">
        <v>196.63</v>
      </c>
      <c r="E19" s="23">
        <v>0</v>
      </c>
      <c r="F19" s="23">
        <v>35</v>
      </c>
      <c r="O19" s="15"/>
    </row>
    <row r="20" spans="1:15">
      <c r="B20" t="s">
        <v>21</v>
      </c>
      <c r="D20" s="23">
        <v>8.15</v>
      </c>
      <c r="E20" s="23">
        <v>11.7</v>
      </c>
      <c r="F20" s="23">
        <v>1</v>
      </c>
    </row>
    <row r="21" spans="1:15">
      <c r="A21" t="s">
        <v>364</v>
      </c>
      <c r="D21" s="23">
        <v>1250.3000000000002</v>
      </c>
      <c r="E21" s="23">
        <v>1465.1999999999996</v>
      </c>
      <c r="F21" s="23">
        <v>147</v>
      </c>
    </row>
    <row r="22" spans="1:15">
      <c r="A22" t="s">
        <v>365</v>
      </c>
      <c r="D22" s="23">
        <v>4976.9199999999992</v>
      </c>
      <c r="E22" s="23">
        <v>5631.0000000000009</v>
      </c>
      <c r="F22" s="23">
        <v>549</v>
      </c>
      <c r="G22" s="2">
        <f>AVERAGE(G16,G15,G10,G9,G3,G2)</f>
        <v>1.2654737988412832</v>
      </c>
      <c r="H22" s="10">
        <f>((F22 - F18- F12 - F5) / F22)</f>
        <v>0.81967213114754101</v>
      </c>
      <c r="I22" s="11">
        <f>1 -H22</f>
        <v>0.18032786885245899</v>
      </c>
    </row>
    <row r="23" spans="1:15"/>
    <row r="24" spans="1:15"/>
    <row r="25" spans="1:15"/>
    <row r="26" spans="1:15"/>
    <row r="27" spans="1:15"/>
    <row r="28" spans="1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0A7338-03B8-432F-B303-4FA0D36E19CC}"/>
</file>

<file path=customXml/itemProps2.xml><?xml version="1.0" encoding="utf-8"?>
<ds:datastoreItem xmlns:ds="http://schemas.openxmlformats.org/officeDocument/2006/customXml" ds:itemID="{CF5316FC-AD23-4A6E-804B-A00D407A84A7}"/>
</file>

<file path=customXml/itemProps3.xml><?xml version="1.0" encoding="utf-8"?>
<ds:datastoreItem xmlns:ds="http://schemas.openxmlformats.org/officeDocument/2006/customXml" ds:itemID="{F08B4252-62B7-4519-8F44-11231BF4AA47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2026-02-17T12:10:39Z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