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PARTMENTAL_SVCS\FORMPUB\SOFTWARE\SUBSTITUTE_FORMS_FILES\Guidelines for SES\Check Digit Calculation Spreadsheets\"/>
    </mc:Choice>
  </mc:AlternateContent>
  <xr:revisionPtr revIDLastSave="0" documentId="13_ncr:1_{F0225325-525B-414E-8A44-F491A1F3C49D}" xr6:coauthVersionLast="47" xr6:coauthVersionMax="47" xr10:uidLastSave="{00000000-0000-0000-0000-000000000000}"/>
  <bookViews>
    <workbookView xWindow="-53715" yWindow="2355" windowWidth="25125" windowHeight="13215" xr2:uid="{00000000-000D-0000-FFFF-FFFF00000000}"/>
  </bookViews>
  <sheets>
    <sheet name="Doc 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7" i="1" l="1"/>
  <c r="Y17" i="1"/>
  <c r="Z17" i="1"/>
  <c r="Z182" i="1"/>
  <c r="Z183" i="1"/>
  <c r="Z185" i="1"/>
  <c r="Z186" i="1"/>
  <c r="Y182" i="1"/>
  <c r="Y183" i="1"/>
  <c r="Y185" i="1"/>
  <c r="Y186" i="1"/>
  <c r="W182" i="1"/>
  <c r="W183" i="1"/>
  <c r="W185" i="1"/>
  <c r="W186" i="1"/>
  <c r="AA17" i="1" l="1"/>
  <c r="AC17" i="1" s="1"/>
  <c r="AA183" i="1"/>
  <c r="AB183" i="1" s="1"/>
  <c r="AA182" i="1"/>
  <c r="AB182" i="1" s="1"/>
  <c r="AA185" i="1"/>
  <c r="AB185" i="1" s="1"/>
  <c r="AA186" i="1"/>
  <c r="AC186" i="1" s="1"/>
  <c r="W163" i="1"/>
  <c r="Z163" i="1"/>
  <c r="Y163" i="1"/>
  <c r="W180" i="1"/>
  <c r="Z180" i="1"/>
  <c r="Y180" i="1"/>
  <c r="Z9" i="1"/>
  <c r="Y9" i="1"/>
  <c r="W9" i="1"/>
  <c r="Y205" i="1"/>
  <c r="Z205" i="1"/>
  <c r="W205" i="1"/>
  <c r="W178" i="1"/>
  <c r="Z178" i="1"/>
  <c r="Y178" i="1"/>
  <c r="W176" i="1"/>
  <c r="Z176" i="1"/>
  <c r="Y176" i="1"/>
  <c r="W161" i="1"/>
  <c r="Z161" i="1"/>
  <c r="Y161" i="1"/>
  <c r="Z230" i="1"/>
  <c r="Y230" i="1"/>
  <c r="W230" i="1"/>
  <c r="Z228" i="1"/>
  <c r="Y228" i="1"/>
  <c r="W228" i="1"/>
  <c r="Z226" i="1"/>
  <c r="Y226" i="1"/>
  <c r="W226" i="1"/>
  <c r="Z224" i="1"/>
  <c r="Y224" i="1"/>
  <c r="W224" i="1"/>
  <c r="Z222" i="1"/>
  <c r="Y222" i="1"/>
  <c r="W222" i="1"/>
  <c r="Z221" i="1"/>
  <c r="Y221" i="1"/>
  <c r="W221" i="1"/>
  <c r="Z219" i="1"/>
  <c r="Y219" i="1"/>
  <c r="W219" i="1"/>
  <c r="Z218" i="1"/>
  <c r="Y218" i="1"/>
  <c r="W218" i="1"/>
  <c r="Z216" i="1"/>
  <c r="Y216" i="1"/>
  <c r="W216" i="1"/>
  <c r="Z215" i="1"/>
  <c r="Y215" i="1"/>
  <c r="W215" i="1"/>
  <c r="Z213" i="1"/>
  <c r="Y213" i="1"/>
  <c r="W213" i="1"/>
  <c r="Z212" i="1"/>
  <c r="Y212" i="1"/>
  <c r="W212" i="1"/>
  <c r="Z210" i="1"/>
  <c r="Y210" i="1"/>
  <c r="W210" i="1"/>
  <c r="Z208" i="1"/>
  <c r="Y208" i="1"/>
  <c r="W208" i="1"/>
  <c r="Z207" i="1"/>
  <c r="Y207" i="1"/>
  <c r="W207" i="1"/>
  <c r="Z204" i="1"/>
  <c r="Y204" i="1"/>
  <c r="W204" i="1"/>
  <c r="Z203" i="1"/>
  <c r="Y203" i="1"/>
  <c r="W203" i="1"/>
  <c r="Z201" i="1"/>
  <c r="Y201" i="1"/>
  <c r="W201" i="1"/>
  <c r="Z200" i="1"/>
  <c r="Y200" i="1"/>
  <c r="W200" i="1"/>
  <c r="Z198" i="1"/>
  <c r="Y198" i="1"/>
  <c r="W198" i="1"/>
  <c r="Z197" i="1"/>
  <c r="Y197" i="1"/>
  <c r="W197" i="1"/>
  <c r="Z196" i="1"/>
  <c r="Y196" i="1"/>
  <c r="W196" i="1"/>
  <c r="Z194" i="1"/>
  <c r="Y194" i="1"/>
  <c r="W194" i="1"/>
  <c r="Z193" i="1"/>
  <c r="Y193" i="1"/>
  <c r="W193" i="1"/>
  <c r="Z192" i="1"/>
  <c r="Y192" i="1"/>
  <c r="W192" i="1"/>
  <c r="Z190" i="1"/>
  <c r="Y190" i="1"/>
  <c r="W190" i="1"/>
  <c r="Z189" i="1"/>
  <c r="Y189" i="1"/>
  <c r="W189" i="1"/>
  <c r="Z188" i="1"/>
  <c r="Y188" i="1"/>
  <c r="W188" i="1"/>
  <c r="Z174" i="1"/>
  <c r="Y174" i="1"/>
  <c r="W174" i="1"/>
  <c r="Z172" i="1"/>
  <c r="Y172" i="1"/>
  <c r="Z170" i="1"/>
  <c r="Y170" i="1"/>
  <c r="W170" i="1"/>
  <c r="Z168" i="1"/>
  <c r="Y168" i="1"/>
  <c r="W168" i="1"/>
  <c r="Z167" i="1"/>
  <c r="Y167" i="1"/>
  <c r="W167" i="1"/>
  <c r="Z165" i="1"/>
  <c r="Y165" i="1"/>
  <c r="W165" i="1"/>
  <c r="Z159" i="1"/>
  <c r="Y159" i="1"/>
  <c r="W159" i="1"/>
  <c r="Z157" i="1"/>
  <c r="Y157" i="1"/>
  <c r="W157" i="1"/>
  <c r="Z156" i="1"/>
  <c r="Y156" i="1"/>
  <c r="W156" i="1"/>
  <c r="Z154" i="1"/>
  <c r="Y154" i="1"/>
  <c r="W154" i="1"/>
  <c r="Z153" i="1"/>
  <c r="Y153" i="1"/>
  <c r="W153" i="1"/>
  <c r="Z151" i="1"/>
  <c r="Y151" i="1"/>
  <c r="W151" i="1"/>
  <c r="Z149" i="1"/>
  <c r="Y149" i="1"/>
  <c r="W149" i="1"/>
  <c r="Z147" i="1"/>
  <c r="Y147" i="1"/>
  <c r="W147" i="1"/>
  <c r="Z145" i="1"/>
  <c r="Y145" i="1"/>
  <c r="W145" i="1"/>
  <c r="Z143" i="1"/>
  <c r="Y143" i="1"/>
  <c r="W143" i="1"/>
  <c r="Z141" i="1"/>
  <c r="Y141" i="1"/>
  <c r="W141" i="1"/>
  <c r="Z139" i="1"/>
  <c r="Y139" i="1"/>
  <c r="W139" i="1"/>
  <c r="Z138" i="1"/>
  <c r="Y138" i="1"/>
  <c r="W138" i="1"/>
  <c r="Z136" i="1"/>
  <c r="Y136" i="1"/>
  <c r="W136" i="1"/>
  <c r="Z135" i="1"/>
  <c r="Y135" i="1"/>
  <c r="W135" i="1"/>
  <c r="Z134" i="1"/>
  <c r="Y134" i="1"/>
  <c r="W134" i="1"/>
  <c r="Z132" i="1"/>
  <c r="Y132" i="1"/>
  <c r="W132" i="1"/>
  <c r="Z131" i="1"/>
  <c r="Y131" i="1"/>
  <c r="W131" i="1"/>
  <c r="Z129" i="1"/>
  <c r="Y129" i="1"/>
  <c r="W129" i="1"/>
  <c r="Z128" i="1"/>
  <c r="Y128" i="1"/>
  <c r="W128" i="1"/>
  <c r="Z126" i="1"/>
  <c r="Y126" i="1"/>
  <c r="W126" i="1"/>
  <c r="Z125" i="1"/>
  <c r="Y125" i="1"/>
  <c r="W125" i="1"/>
  <c r="Z123" i="1"/>
  <c r="Y123" i="1"/>
  <c r="W123" i="1"/>
  <c r="Z122" i="1"/>
  <c r="Y122" i="1"/>
  <c r="W122" i="1"/>
  <c r="Z120" i="1"/>
  <c r="Y120" i="1"/>
  <c r="W120" i="1"/>
  <c r="Z118" i="1"/>
  <c r="Y118" i="1"/>
  <c r="W118" i="1"/>
  <c r="Z116" i="1"/>
  <c r="Y116" i="1"/>
  <c r="W116" i="1"/>
  <c r="Z115" i="1"/>
  <c r="Y115" i="1"/>
  <c r="W115" i="1"/>
  <c r="Z113" i="1"/>
  <c r="Y113" i="1"/>
  <c r="W113" i="1"/>
  <c r="Z111" i="1"/>
  <c r="Y111" i="1"/>
  <c r="W111" i="1"/>
  <c r="Z109" i="1"/>
  <c r="Y109" i="1"/>
  <c r="W109" i="1"/>
  <c r="Z107" i="1"/>
  <c r="Y107" i="1"/>
  <c r="W107" i="1"/>
  <c r="Z106" i="1"/>
  <c r="Y106" i="1"/>
  <c r="W106" i="1"/>
  <c r="Z104" i="1"/>
  <c r="Y104" i="1"/>
  <c r="W104" i="1"/>
  <c r="Z103" i="1"/>
  <c r="Y103" i="1"/>
  <c r="W103" i="1"/>
  <c r="Z102" i="1"/>
  <c r="Y102" i="1"/>
  <c r="W102" i="1"/>
  <c r="Z100" i="1"/>
  <c r="Y100" i="1"/>
  <c r="W100" i="1"/>
  <c r="Z98" i="1"/>
  <c r="Y98" i="1"/>
  <c r="W98" i="1"/>
  <c r="Z97" i="1"/>
  <c r="Y97" i="1"/>
  <c r="W97" i="1"/>
  <c r="Z96" i="1"/>
  <c r="Y96" i="1"/>
  <c r="W96" i="1"/>
  <c r="Z94" i="1"/>
  <c r="Y94" i="1"/>
  <c r="W94" i="1"/>
  <c r="Z93" i="1"/>
  <c r="Y93" i="1"/>
  <c r="W93" i="1"/>
  <c r="Z91" i="1"/>
  <c r="Y91" i="1"/>
  <c r="W91" i="1"/>
  <c r="Z90" i="1"/>
  <c r="Y90" i="1"/>
  <c r="W90" i="1"/>
  <c r="Z88" i="1"/>
  <c r="Y88" i="1"/>
  <c r="W88" i="1"/>
  <c r="Z87" i="1"/>
  <c r="Y87" i="1"/>
  <c r="W87" i="1"/>
  <c r="Z86" i="1"/>
  <c r="Y86" i="1"/>
  <c r="W86" i="1"/>
  <c r="Z85" i="1"/>
  <c r="Y85" i="1"/>
  <c r="W85" i="1"/>
  <c r="Z83" i="1"/>
  <c r="Y83" i="1"/>
  <c r="W83" i="1"/>
  <c r="Z81" i="1"/>
  <c r="Y81" i="1"/>
  <c r="W81" i="1"/>
  <c r="Z80" i="1"/>
  <c r="Y80" i="1"/>
  <c r="W80" i="1"/>
  <c r="Z78" i="1"/>
  <c r="Y78" i="1"/>
  <c r="W78" i="1"/>
  <c r="Z77" i="1"/>
  <c r="Y77" i="1"/>
  <c r="W77" i="1"/>
  <c r="Z75" i="1"/>
  <c r="Y75" i="1"/>
  <c r="W75" i="1"/>
  <c r="Z74" i="1"/>
  <c r="Y74" i="1"/>
  <c r="W74" i="1"/>
  <c r="Z72" i="1"/>
  <c r="Y72" i="1"/>
  <c r="W72" i="1"/>
  <c r="Z71" i="1"/>
  <c r="Y71" i="1"/>
  <c r="W71" i="1"/>
  <c r="Z69" i="1"/>
  <c r="Y69" i="1"/>
  <c r="W69" i="1"/>
  <c r="Z68" i="1"/>
  <c r="Y68" i="1"/>
  <c r="W68" i="1"/>
  <c r="Z66" i="1"/>
  <c r="Y66" i="1"/>
  <c r="W66" i="1"/>
  <c r="Z64" i="1"/>
  <c r="Y64" i="1"/>
  <c r="W64" i="1"/>
  <c r="Z63" i="1"/>
  <c r="Y63" i="1"/>
  <c r="W63" i="1"/>
  <c r="Z61" i="1"/>
  <c r="Y61" i="1"/>
  <c r="W61" i="1"/>
  <c r="Z60" i="1"/>
  <c r="Y60" i="1"/>
  <c r="W60" i="1"/>
  <c r="Z58" i="1"/>
  <c r="Y58" i="1"/>
  <c r="W58" i="1"/>
  <c r="Z57" i="1"/>
  <c r="Y57" i="1"/>
  <c r="W57" i="1"/>
  <c r="Z56" i="1"/>
  <c r="Y56" i="1"/>
  <c r="W56" i="1"/>
  <c r="Z55" i="1"/>
  <c r="Y55" i="1"/>
  <c r="W55" i="1"/>
  <c r="Z53" i="1"/>
  <c r="Y53" i="1"/>
  <c r="W53" i="1"/>
  <c r="Z52" i="1"/>
  <c r="Y52" i="1"/>
  <c r="W52" i="1"/>
  <c r="Z50" i="1"/>
  <c r="Y50" i="1"/>
  <c r="W50" i="1"/>
  <c r="Z49" i="1"/>
  <c r="Y49" i="1"/>
  <c r="W49" i="1"/>
  <c r="Z48" i="1"/>
  <c r="Y48" i="1"/>
  <c r="W48" i="1"/>
  <c r="Z47" i="1"/>
  <c r="Y47" i="1"/>
  <c r="W47" i="1"/>
  <c r="Z46" i="1"/>
  <c r="Y46" i="1"/>
  <c r="W46" i="1"/>
  <c r="Z45" i="1"/>
  <c r="Y45" i="1"/>
  <c r="W45" i="1"/>
  <c r="Z43" i="1"/>
  <c r="Y43" i="1"/>
  <c r="W43" i="1"/>
  <c r="Z41" i="1"/>
  <c r="Y41" i="1"/>
  <c r="W41" i="1"/>
  <c r="Z39" i="1"/>
  <c r="Y39" i="1"/>
  <c r="W39" i="1"/>
  <c r="Z38" i="1"/>
  <c r="Y38" i="1"/>
  <c r="W38" i="1"/>
  <c r="Z36" i="1"/>
  <c r="Y36" i="1"/>
  <c r="W36" i="1"/>
  <c r="W11" i="1"/>
  <c r="Y11" i="1"/>
  <c r="Z11" i="1"/>
  <c r="W18" i="1"/>
  <c r="W15" i="1"/>
  <c r="W14" i="1"/>
  <c r="W13" i="1"/>
  <c r="Z6" i="1"/>
  <c r="Y6" i="1"/>
  <c r="Y8" i="1"/>
  <c r="Z8" i="1"/>
  <c r="Y13" i="1"/>
  <c r="Z13" i="1"/>
  <c r="Y14" i="1"/>
  <c r="Z14" i="1"/>
  <c r="Y15" i="1"/>
  <c r="Z15" i="1"/>
  <c r="Y18" i="1"/>
  <c r="Z18" i="1"/>
  <c r="Y20" i="1"/>
  <c r="Z20" i="1"/>
  <c r="Y21" i="1"/>
  <c r="Z21" i="1"/>
  <c r="Y22" i="1"/>
  <c r="Z22" i="1"/>
  <c r="Y23" i="1"/>
  <c r="Z23" i="1"/>
  <c r="Y25" i="1"/>
  <c r="Z25" i="1"/>
  <c r="Y26" i="1"/>
  <c r="Z26" i="1"/>
  <c r="Y28" i="1"/>
  <c r="Z28" i="1"/>
  <c r="Z30" i="1"/>
  <c r="Y30" i="1"/>
  <c r="Y31" i="1"/>
  <c r="Z31" i="1"/>
  <c r="Y32" i="1"/>
  <c r="Z32" i="1"/>
  <c r="Y34" i="1"/>
  <c r="Z34" i="1"/>
  <c r="W8" i="1"/>
  <c r="W20" i="1"/>
  <c r="W21" i="1"/>
  <c r="W22" i="1"/>
  <c r="W23" i="1"/>
  <c r="W25" i="1"/>
  <c r="W26" i="1"/>
  <c r="W28" i="1"/>
  <c r="W30" i="1"/>
  <c r="W31" i="1"/>
  <c r="W32" i="1"/>
  <c r="W34" i="1"/>
  <c r="W6" i="1"/>
  <c r="AA163" i="1" l="1"/>
  <c r="AB163" i="1" s="1"/>
  <c r="AC182" i="1"/>
  <c r="AB17" i="1"/>
  <c r="AC183" i="1"/>
  <c r="AC185" i="1"/>
  <c r="AB186" i="1"/>
  <c r="AA180" i="1"/>
  <c r="AB180" i="1" s="1"/>
  <c r="AA178" i="1"/>
  <c r="AB178" i="1" s="1"/>
  <c r="AA9" i="1"/>
  <c r="AC9" i="1" s="1"/>
  <c r="AA176" i="1"/>
  <c r="AB176" i="1" s="1"/>
  <c r="AA205" i="1"/>
  <c r="AC205" i="1" s="1"/>
  <c r="AA47" i="1"/>
  <c r="AC47" i="1" s="1"/>
  <c r="AA154" i="1"/>
  <c r="AB154" i="1" s="1"/>
  <c r="AA93" i="1"/>
  <c r="AC93" i="1" s="1"/>
  <c r="AA111" i="1"/>
  <c r="AB111" i="1" s="1"/>
  <c r="AA161" i="1"/>
  <c r="AB161" i="1" s="1"/>
  <c r="AA15" i="1"/>
  <c r="AC15" i="1" s="1"/>
  <c r="AA167" i="1"/>
  <c r="AC167" i="1" s="1"/>
  <c r="AA97" i="1"/>
  <c r="AB97" i="1" s="1"/>
  <c r="AA189" i="1"/>
  <c r="AC189" i="1" s="1"/>
  <c r="AA74" i="1"/>
  <c r="AB74" i="1" s="1"/>
  <c r="AA64" i="1"/>
  <c r="AC64" i="1" s="1"/>
  <c r="AA138" i="1"/>
  <c r="AB138" i="1" s="1"/>
  <c r="AA85" i="1"/>
  <c r="AC85" i="1" s="1"/>
  <c r="AA96" i="1"/>
  <c r="AC96" i="1" s="1"/>
  <c r="AA122" i="1"/>
  <c r="AC122" i="1" s="1"/>
  <c r="AA215" i="1"/>
  <c r="AB215" i="1" s="1"/>
  <c r="AA219" i="1"/>
  <c r="AC219" i="1" s="1"/>
  <c r="AA149" i="1"/>
  <c r="AB149" i="1" s="1"/>
  <c r="AA78" i="1"/>
  <c r="AC78" i="1" s="1"/>
  <c r="AA106" i="1"/>
  <c r="AC106" i="1" s="1"/>
  <c r="AA115" i="1"/>
  <c r="AC115" i="1" s="1"/>
  <c r="AA230" i="1"/>
  <c r="AC230" i="1" s="1"/>
  <c r="AA228" i="1"/>
  <c r="AB228" i="1" s="1"/>
  <c r="AA226" i="1"/>
  <c r="AB226" i="1" s="1"/>
  <c r="AA224" i="1"/>
  <c r="AB224" i="1" s="1"/>
  <c r="AA221" i="1"/>
  <c r="AC221" i="1" s="1"/>
  <c r="AA222" i="1"/>
  <c r="AB222" i="1" s="1"/>
  <c r="AA218" i="1"/>
  <c r="AC218" i="1" s="1"/>
  <c r="AA216" i="1"/>
  <c r="AC216" i="1" s="1"/>
  <c r="AA213" i="1"/>
  <c r="AB213" i="1" s="1"/>
  <c r="AA212" i="1"/>
  <c r="AB212" i="1" s="1"/>
  <c r="AA210" i="1"/>
  <c r="AC210" i="1" s="1"/>
  <c r="AA208" i="1"/>
  <c r="AC208" i="1" s="1"/>
  <c r="AA207" i="1"/>
  <c r="AB207" i="1" s="1"/>
  <c r="AA204" i="1"/>
  <c r="AC204" i="1" s="1"/>
  <c r="AA203" i="1"/>
  <c r="AB203" i="1" s="1"/>
  <c r="AA200" i="1"/>
  <c r="AB200" i="1" s="1"/>
  <c r="AA201" i="1"/>
  <c r="AC201" i="1" s="1"/>
  <c r="AA197" i="1"/>
  <c r="AB197" i="1" s="1"/>
  <c r="AA196" i="1"/>
  <c r="AC196" i="1" s="1"/>
  <c r="AA198" i="1"/>
  <c r="AC198" i="1" s="1"/>
  <c r="AA194" i="1"/>
  <c r="AC194" i="1" s="1"/>
  <c r="AA192" i="1"/>
  <c r="AB192" i="1" s="1"/>
  <c r="AA193" i="1"/>
  <c r="AB193" i="1" s="1"/>
  <c r="AA190" i="1"/>
  <c r="AC190" i="1" s="1"/>
  <c r="AA188" i="1"/>
  <c r="AB188" i="1" s="1"/>
  <c r="AA174" i="1"/>
  <c r="AC174" i="1" s="1"/>
  <c r="AA172" i="1"/>
  <c r="AC172" i="1" s="1"/>
  <c r="AA170" i="1"/>
  <c r="AC170" i="1" s="1"/>
  <c r="AA168" i="1"/>
  <c r="AC168" i="1" s="1"/>
  <c r="AA165" i="1"/>
  <c r="AB165" i="1" s="1"/>
  <c r="AA159" i="1"/>
  <c r="AC159" i="1" s="1"/>
  <c r="AA157" i="1"/>
  <c r="AC157" i="1" s="1"/>
  <c r="AA156" i="1"/>
  <c r="AC156" i="1" s="1"/>
  <c r="AA153" i="1"/>
  <c r="AC153" i="1" s="1"/>
  <c r="AA151" i="1"/>
  <c r="AC151" i="1" s="1"/>
  <c r="AA147" i="1"/>
  <c r="AC147" i="1" s="1"/>
  <c r="AA145" i="1"/>
  <c r="AB145" i="1" s="1"/>
  <c r="AA143" i="1"/>
  <c r="AC143" i="1" s="1"/>
  <c r="AA141" i="1"/>
  <c r="AC141" i="1" s="1"/>
  <c r="AA139" i="1"/>
  <c r="AC139" i="1" s="1"/>
  <c r="AA136" i="1"/>
  <c r="AC136" i="1" s="1"/>
  <c r="AA134" i="1"/>
  <c r="AC134" i="1" s="1"/>
  <c r="AA135" i="1"/>
  <c r="AB135" i="1" s="1"/>
  <c r="AA132" i="1"/>
  <c r="AB132" i="1" s="1"/>
  <c r="AA131" i="1"/>
  <c r="AB131" i="1" s="1"/>
  <c r="AA129" i="1"/>
  <c r="AB129" i="1" s="1"/>
  <c r="AA128" i="1"/>
  <c r="AC128" i="1" s="1"/>
  <c r="AA125" i="1"/>
  <c r="AC125" i="1" s="1"/>
  <c r="AA126" i="1"/>
  <c r="AC126" i="1" s="1"/>
  <c r="AA123" i="1"/>
  <c r="AB123" i="1" s="1"/>
  <c r="AA120" i="1"/>
  <c r="AC120" i="1" s="1"/>
  <c r="AA118" i="1"/>
  <c r="AB118" i="1" s="1"/>
  <c r="AA116" i="1"/>
  <c r="AC116" i="1" s="1"/>
  <c r="AA113" i="1"/>
  <c r="AC113" i="1" s="1"/>
  <c r="AA109" i="1"/>
  <c r="AB109" i="1" s="1"/>
  <c r="AA107" i="1"/>
  <c r="AC107" i="1" s="1"/>
  <c r="AA104" i="1"/>
  <c r="AC104" i="1" s="1"/>
  <c r="AA103" i="1"/>
  <c r="AB103" i="1" s="1"/>
  <c r="AA102" i="1"/>
  <c r="AC102" i="1" s="1"/>
  <c r="AA100" i="1"/>
  <c r="AB100" i="1" s="1"/>
  <c r="AA98" i="1"/>
  <c r="AC98" i="1" s="1"/>
  <c r="AA94" i="1"/>
  <c r="AC94" i="1" s="1"/>
  <c r="AA91" i="1"/>
  <c r="AC91" i="1" s="1"/>
  <c r="AA90" i="1"/>
  <c r="AC90" i="1" s="1"/>
  <c r="AA86" i="1"/>
  <c r="AB86" i="1" s="1"/>
  <c r="AA87" i="1"/>
  <c r="AC87" i="1" s="1"/>
  <c r="AA88" i="1"/>
  <c r="AB88" i="1" s="1"/>
  <c r="AA83" i="1"/>
  <c r="AB83" i="1" s="1"/>
  <c r="AA80" i="1"/>
  <c r="AB80" i="1" s="1"/>
  <c r="AA81" i="1"/>
  <c r="AB81" i="1" s="1"/>
  <c r="AA77" i="1"/>
  <c r="AB77" i="1" s="1"/>
  <c r="AA75" i="1"/>
  <c r="AC75" i="1" s="1"/>
  <c r="AA72" i="1"/>
  <c r="AC72" i="1" s="1"/>
  <c r="AA71" i="1"/>
  <c r="AC71" i="1" s="1"/>
  <c r="AA68" i="1"/>
  <c r="AC68" i="1" s="1"/>
  <c r="AA69" i="1"/>
  <c r="AC69" i="1" s="1"/>
  <c r="AA66" i="1"/>
  <c r="AC66" i="1" s="1"/>
  <c r="AA63" i="1"/>
  <c r="AB63" i="1" s="1"/>
  <c r="AA61" i="1"/>
  <c r="AC61" i="1" s="1"/>
  <c r="AA60" i="1"/>
  <c r="AC60" i="1" s="1"/>
  <c r="AA58" i="1"/>
  <c r="AC58" i="1" s="1"/>
  <c r="AA57" i="1"/>
  <c r="AC57" i="1" s="1"/>
  <c r="AA56" i="1"/>
  <c r="AB56" i="1" s="1"/>
  <c r="AA55" i="1"/>
  <c r="AC55" i="1" s="1"/>
  <c r="AA53" i="1"/>
  <c r="AB53" i="1" s="1"/>
  <c r="AA52" i="1"/>
  <c r="AC52" i="1" s="1"/>
  <c r="AA48" i="1"/>
  <c r="AB48" i="1" s="1"/>
  <c r="AA46" i="1"/>
  <c r="AC46" i="1" s="1"/>
  <c r="AA49" i="1"/>
  <c r="AC49" i="1" s="1"/>
  <c r="AA50" i="1"/>
  <c r="AC50" i="1" s="1"/>
  <c r="AA45" i="1"/>
  <c r="AC45" i="1" s="1"/>
  <c r="AA43" i="1"/>
  <c r="AC43" i="1" s="1"/>
  <c r="AA41" i="1"/>
  <c r="AB41" i="1" s="1"/>
  <c r="AA38" i="1"/>
  <c r="AB38" i="1" s="1"/>
  <c r="AA39" i="1"/>
  <c r="AC39" i="1" s="1"/>
  <c r="AA36" i="1"/>
  <c r="AC36" i="1" s="1"/>
  <c r="AA30" i="1"/>
  <c r="AB30" i="1" s="1"/>
  <c r="AA28" i="1"/>
  <c r="AB28" i="1" s="1"/>
  <c r="AA25" i="1"/>
  <c r="AB25" i="1" s="1"/>
  <c r="AA23" i="1"/>
  <c r="AB23" i="1" s="1"/>
  <c r="AA18" i="1"/>
  <c r="AC18" i="1" s="1"/>
  <c r="AA22" i="1"/>
  <c r="AC22" i="1" s="1"/>
  <c r="AA32" i="1"/>
  <c r="AB32" i="1" s="1"/>
  <c r="AA31" i="1"/>
  <c r="AC31" i="1" s="1"/>
  <c r="AA14" i="1"/>
  <c r="AB14" i="1" s="1"/>
  <c r="AA13" i="1"/>
  <c r="AC13" i="1" s="1"/>
  <c r="AA26" i="1"/>
  <c r="AC26" i="1" s="1"/>
  <c r="AA21" i="1"/>
  <c r="AB21" i="1" s="1"/>
  <c r="AA34" i="1"/>
  <c r="AC34" i="1" s="1"/>
  <c r="AA20" i="1"/>
  <c r="AB20" i="1" s="1"/>
  <c r="AA11" i="1"/>
  <c r="AB11" i="1" s="1"/>
  <c r="AA8" i="1"/>
  <c r="AC8" i="1" s="1"/>
  <c r="AA6" i="1"/>
  <c r="AC6" i="1" s="1"/>
  <c r="AB9" i="1" l="1"/>
  <c r="AC163" i="1"/>
  <c r="AB205" i="1"/>
  <c r="AC180" i="1"/>
  <c r="AC176" i="1"/>
  <c r="AC178" i="1"/>
  <c r="AC154" i="1"/>
  <c r="AC161" i="1"/>
  <c r="AC131" i="1"/>
  <c r="AB47" i="1"/>
  <c r="AB219" i="1"/>
  <c r="AC123" i="1"/>
  <c r="AB93" i="1"/>
  <c r="AC149" i="1"/>
  <c r="AC111" i="1"/>
  <c r="AC74" i="1"/>
  <c r="AB189" i="1"/>
  <c r="AC21" i="1"/>
  <c r="AC14" i="1"/>
  <c r="AC97" i="1"/>
  <c r="AC56" i="1"/>
  <c r="AC215" i="1"/>
  <c r="AC132" i="1"/>
  <c r="AB167" i="1"/>
  <c r="AB204" i="1"/>
  <c r="AB230" i="1"/>
  <c r="AB64" i="1"/>
  <c r="AB78" i="1"/>
  <c r="AC100" i="1"/>
  <c r="AB147" i="1"/>
  <c r="AB45" i="1"/>
  <c r="AB156" i="1"/>
  <c r="AB57" i="1"/>
  <c r="AB15" i="1"/>
  <c r="AB96" i="1"/>
  <c r="AC138" i="1"/>
  <c r="AB157" i="1"/>
  <c r="AB125" i="1"/>
  <c r="AB85" i="1"/>
  <c r="AB115" i="1"/>
  <c r="AC20" i="1"/>
  <c r="AB196" i="1"/>
  <c r="AC38" i="1"/>
  <c r="AB122" i="1"/>
  <c r="AB174" i="1"/>
  <c r="AC228" i="1"/>
  <c r="AC86" i="1"/>
  <c r="AB60" i="1"/>
  <c r="AC193" i="1"/>
  <c r="AB136" i="1"/>
  <c r="AB18" i="1"/>
  <c r="AB172" i="1"/>
  <c r="AC203" i="1"/>
  <c r="AB58" i="1"/>
  <c r="AC129" i="1"/>
  <c r="AB210" i="1"/>
  <c r="AB170" i="1"/>
  <c r="AB139" i="1"/>
  <c r="AB106" i="1"/>
  <c r="AB46" i="1"/>
  <c r="AC41" i="1"/>
  <c r="AC226" i="1"/>
  <c r="AC224" i="1"/>
  <c r="AB221" i="1"/>
  <c r="AC222" i="1"/>
  <c r="AB218" i="1"/>
  <c r="AB216" i="1"/>
  <c r="AC213" i="1"/>
  <c r="AC212" i="1"/>
  <c r="AB208" i="1"/>
  <c r="AC207" i="1"/>
  <c r="AB201" i="1"/>
  <c r="AC200" i="1"/>
  <c r="AC197" i="1"/>
  <c r="AB198" i="1"/>
  <c r="AB194" i="1"/>
  <c r="AC192" i="1"/>
  <c r="AB190" i="1"/>
  <c r="AC188" i="1"/>
  <c r="AB168" i="1"/>
  <c r="AC165" i="1"/>
  <c r="AB159" i="1"/>
  <c r="AB153" i="1"/>
  <c r="AB151" i="1"/>
  <c r="AC145" i="1"/>
  <c r="AB143" i="1"/>
  <c r="AB141" i="1"/>
  <c r="AB134" i="1"/>
  <c r="AC135" i="1"/>
  <c r="AB128" i="1"/>
  <c r="AB126" i="1"/>
  <c r="AB120" i="1"/>
  <c r="AC118" i="1"/>
  <c r="AB116" i="1"/>
  <c r="AB113" i="1"/>
  <c r="AC109" i="1"/>
  <c r="AB107" i="1"/>
  <c r="AB104" i="1"/>
  <c r="AC103" i="1"/>
  <c r="AB102" i="1"/>
  <c r="AB98" i="1"/>
  <c r="AB94" i="1"/>
  <c r="AB91" i="1"/>
  <c r="AB90" i="1"/>
  <c r="AB87" i="1"/>
  <c r="AC88" i="1"/>
  <c r="AC83" i="1"/>
  <c r="AC80" i="1"/>
  <c r="AC81" i="1"/>
  <c r="AC77" i="1"/>
  <c r="AB75" i="1"/>
  <c r="AB72" i="1"/>
  <c r="AB71" i="1"/>
  <c r="AB68" i="1"/>
  <c r="AB69" i="1"/>
  <c r="AB66" i="1"/>
  <c r="AC63" i="1"/>
  <c r="AB61" i="1"/>
  <c r="AB55" i="1"/>
  <c r="AC53" i="1"/>
  <c r="AB52" i="1"/>
  <c r="AB50" i="1"/>
  <c r="AC48" i="1"/>
  <c r="AB49" i="1"/>
  <c r="AB43" i="1"/>
  <c r="AB39" i="1"/>
  <c r="AB36" i="1"/>
  <c r="AB34" i="1"/>
  <c r="AC32" i="1"/>
  <c r="AC30" i="1"/>
  <c r="AC28" i="1"/>
  <c r="AB26" i="1"/>
  <c r="AC25" i="1"/>
  <c r="AB22" i="1"/>
  <c r="AC23" i="1"/>
  <c r="AB31" i="1"/>
  <c r="AB13" i="1"/>
  <c r="AC11" i="1"/>
  <c r="AB8" i="1"/>
  <c r="AB6" i="1"/>
</calcChain>
</file>

<file path=xl/sharedStrings.xml><?xml version="1.0" encoding="utf-8"?>
<sst xmlns="http://schemas.openxmlformats.org/spreadsheetml/2006/main" count="61" uniqueCount="35">
  <si>
    <t>Check</t>
  </si>
  <si>
    <t>o</t>
  </si>
  <si>
    <t>e</t>
  </si>
  <si>
    <t>Digit</t>
  </si>
  <si>
    <t>Form Name</t>
  </si>
  <si>
    <t>Sum of Odd Digits</t>
  </si>
  <si>
    <t>Sum of Odd + Even Digits</t>
  </si>
  <si>
    <t>1st Number of Sum</t>
  </si>
  <si>
    <t>2nd Number of Sum</t>
  </si>
  <si>
    <t>2 X Sum of Even Digits</t>
  </si>
  <si>
    <t>EXAMPLE</t>
  </si>
  <si>
    <t>Page #</t>
  </si>
  <si>
    <t>MI-1040</t>
  </si>
  <si>
    <t>MI-1040CR</t>
  </si>
  <si>
    <t>MI-1040CR-2</t>
  </si>
  <si>
    <t>MI-1040CR-5</t>
  </si>
  <si>
    <t>MI-1040CR-7</t>
  </si>
  <si>
    <t>MI-1040D</t>
  </si>
  <si>
    <t>MI-1040H</t>
  </si>
  <si>
    <t>MI-2210</t>
  </si>
  <si>
    <t>MI-4797</t>
  </si>
  <si>
    <t>MI-8949</t>
  </si>
  <si>
    <t>Schedule AMD/5530</t>
  </si>
  <si>
    <t>Schedule 1/3423</t>
  </si>
  <si>
    <t>Schedule CR-5/
3820</t>
  </si>
  <si>
    <t>Schedule NR</t>
  </si>
  <si>
    <t>Schedule W</t>
  </si>
  <si>
    <t>5803 is now a miscellaneous form with no Doc ID.</t>
  </si>
  <si>
    <t>7</t>
  </si>
  <si>
    <t>State Form Doc ID Calculations</t>
  </si>
  <si>
    <t>Software Developer Code</t>
  </si>
  <si>
    <t>Tax Year</t>
  </si>
  <si>
    <t>Form Number</t>
  </si>
  <si>
    <t>Page Number</t>
  </si>
  <si>
    <t>State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</si>
</sst>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25D53A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2" borderId="5" xfId="0" applyFill="1" applyBorder="1"/>
    <xf numFmtId="0" fontId="2" fillId="0" borderId="5" xfId="0" applyFont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/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6" xfId="0" applyFill="1" applyBorder="1"/>
    <xf numFmtId="0" fontId="1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3" borderId="9" xfId="0" applyFill="1" applyBorder="1"/>
    <xf numFmtId="0" fontId="0" fillId="3" borderId="11" xfId="0" applyFill="1" applyBorder="1"/>
    <xf numFmtId="0" fontId="1" fillId="3" borderId="11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1" fillId="5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2" borderId="5" xfId="0" applyFont="1" applyFill="1" applyBorder="1" applyAlignment="1">
      <alignment horizontal="center" textRotation="255"/>
    </xf>
    <xf numFmtId="0" fontId="0" fillId="2" borderId="5" xfId="0" applyFill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3" borderId="5" xfId="0" applyFont="1" applyFill="1" applyBorder="1"/>
    <xf numFmtId="0" fontId="8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3" borderId="6" xfId="0" applyFont="1" applyFill="1" applyBorder="1"/>
    <xf numFmtId="0" fontId="8" fillId="5" borderId="5" xfId="0" applyFont="1" applyFill="1" applyBorder="1" applyAlignment="1">
      <alignment horizontal="center"/>
    </xf>
    <xf numFmtId="0" fontId="8" fillId="2" borderId="5" xfId="0" applyFont="1" applyFill="1" applyBorder="1"/>
    <xf numFmtId="0" fontId="3" fillId="0" borderId="0" xfId="0" applyFont="1"/>
    <xf numFmtId="0" fontId="6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7" fillId="0" borderId="9" xfId="0" applyFont="1" applyBorder="1" applyAlignment="1">
      <alignment horizontal="left"/>
    </xf>
    <xf numFmtId="0" fontId="0" fillId="5" borderId="9" xfId="0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0" fillId="2" borderId="9" xfId="0" applyFill="1" applyBorder="1"/>
    <xf numFmtId="0" fontId="3" fillId="0" borderId="11" xfId="0" applyFont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4" xfId="0" applyFill="1" applyBorder="1"/>
    <xf numFmtId="0" fontId="0" fillId="5" borderId="11" xfId="0" applyFill="1" applyBorder="1" applyAlignment="1">
      <alignment horizontal="center"/>
    </xf>
    <xf numFmtId="0" fontId="0" fillId="2" borderId="11" xfId="0" applyFill="1" applyBorder="1"/>
    <xf numFmtId="0" fontId="3" fillId="6" borderId="8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/>
    </xf>
    <xf numFmtId="0" fontId="0" fillId="6" borderId="7" xfId="0" applyFill="1" applyBorder="1"/>
    <xf numFmtId="0" fontId="0" fillId="6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0"/>
  <sheetViews>
    <sheetView tabSelected="1" workbookViewId="0">
      <selection activeCell="A2" sqref="A2"/>
    </sheetView>
  </sheetViews>
  <sheetFormatPr defaultRowHeight="13.2" x14ac:dyDescent="0.25"/>
  <cols>
    <col min="1" max="1" width="15.6640625" customWidth="1"/>
    <col min="2" max="2" width="3.44140625" style="1" customWidth="1"/>
    <col min="3" max="3" width="4" customWidth="1"/>
    <col min="4" max="4" width="5" customWidth="1"/>
    <col min="5" max="5" width="4" customWidth="1"/>
    <col min="6" max="6" width="4.44140625" customWidth="1"/>
    <col min="7" max="7" width="3.5546875" customWidth="1"/>
    <col min="8" max="8" width="4.44140625" customWidth="1"/>
    <col min="9" max="9" width="2.5546875" customWidth="1"/>
    <col min="10" max="10" width="3.5546875" customWidth="1"/>
    <col min="11" max="11" width="2.6640625" customWidth="1"/>
    <col min="12" max="12" width="3" customWidth="1"/>
    <col min="13" max="13" width="2.6640625" customWidth="1"/>
    <col min="14" max="15" width="4.44140625" customWidth="1"/>
    <col min="16" max="16" width="3.44140625" customWidth="1"/>
    <col min="17" max="17" width="4.6640625" customWidth="1"/>
    <col min="18" max="18" width="5" customWidth="1"/>
    <col min="19" max="19" width="4.5546875" customWidth="1"/>
    <col min="20" max="20" width="4.44140625" customWidth="1"/>
    <col min="21" max="21" width="3.44140625" customWidth="1"/>
    <col min="22" max="22" width="2.6640625" customWidth="1"/>
    <col min="23" max="23" width="8.33203125" customWidth="1"/>
    <col min="24" max="24" width="3.33203125" customWidth="1"/>
    <col min="25" max="25" width="8.44140625" customWidth="1"/>
    <col min="26" max="26" width="7.6640625" customWidth="1"/>
    <col min="27" max="27" width="10" customWidth="1"/>
    <col min="29" max="29" width="8.6640625" customWidth="1"/>
  </cols>
  <sheetData>
    <row r="1" spans="1:29" ht="16.2" thickBot="1" x14ac:dyDescent="0.35">
      <c r="A1" s="46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29" ht="27" customHeight="1" x14ac:dyDescent="0.3">
      <c r="A2" s="54" t="s">
        <v>10</v>
      </c>
      <c r="B2" s="21"/>
      <c r="C2" s="24"/>
      <c r="D2" s="48" t="s">
        <v>30</v>
      </c>
      <c r="E2" s="49"/>
      <c r="F2" s="49"/>
      <c r="G2" s="50"/>
      <c r="H2" s="19"/>
      <c r="I2" s="48" t="s">
        <v>31</v>
      </c>
      <c r="J2" s="49"/>
      <c r="K2" s="49"/>
      <c r="L2" s="50"/>
      <c r="M2" s="19"/>
      <c r="N2" s="48" t="s">
        <v>32</v>
      </c>
      <c r="O2" s="50"/>
      <c r="P2" s="19"/>
      <c r="Q2" s="48" t="s">
        <v>33</v>
      </c>
      <c r="R2" s="50"/>
      <c r="S2" s="19"/>
      <c r="T2" s="48" t="s">
        <v>34</v>
      </c>
      <c r="U2" s="50"/>
      <c r="V2" s="19"/>
      <c r="W2" s="55"/>
      <c r="Z2" s="1"/>
      <c r="AA2" s="1"/>
      <c r="AB2" s="1"/>
      <c r="AC2" s="1"/>
    </row>
    <row r="3" spans="1:29" ht="13.8" thickBot="1" x14ac:dyDescent="0.3">
      <c r="A3" s="31"/>
      <c r="B3" s="22"/>
      <c r="C3" s="25"/>
      <c r="D3" s="51"/>
      <c r="E3" s="52"/>
      <c r="F3" s="52"/>
      <c r="G3" s="53"/>
      <c r="H3" s="20"/>
      <c r="I3" s="51"/>
      <c r="J3" s="52"/>
      <c r="K3" s="52"/>
      <c r="L3" s="53"/>
      <c r="M3" s="20"/>
      <c r="N3" s="51"/>
      <c r="O3" s="53"/>
      <c r="P3" s="20"/>
      <c r="Q3" s="51"/>
      <c r="R3" s="53"/>
      <c r="S3" s="20"/>
      <c r="T3" s="51"/>
      <c r="U3" s="53"/>
      <c r="V3" s="20"/>
      <c r="W3" s="56" t="s">
        <v>0</v>
      </c>
      <c r="Z3" s="1"/>
      <c r="AA3" s="1"/>
      <c r="AB3" s="1"/>
      <c r="AC3" s="1"/>
    </row>
    <row r="4" spans="1:29" ht="13.8" thickBot="1" x14ac:dyDescent="0.3">
      <c r="A4" s="26"/>
      <c r="B4" s="23"/>
      <c r="C4" s="26"/>
      <c r="D4" s="2" t="s">
        <v>1</v>
      </c>
      <c r="E4" s="2" t="s">
        <v>2</v>
      </c>
      <c r="F4" s="2" t="s">
        <v>1</v>
      </c>
      <c r="G4" s="3" t="s">
        <v>2</v>
      </c>
      <c r="H4" s="18"/>
      <c r="I4" s="2" t="s">
        <v>1</v>
      </c>
      <c r="J4" s="2" t="s">
        <v>2</v>
      </c>
      <c r="K4" s="2" t="s">
        <v>1</v>
      </c>
      <c r="L4" s="3" t="s">
        <v>2</v>
      </c>
      <c r="M4" s="18"/>
      <c r="N4" s="2" t="s">
        <v>1</v>
      </c>
      <c r="O4" s="2" t="s">
        <v>2</v>
      </c>
      <c r="P4" s="18"/>
      <c r="Q4" s="2" t="s">
        <v>1</v>
      </c>
      <c r="R4" s="3" t="s">
        <v>2</v>
      </c>
      <c r="S4" s="18"/>
      <c r="T4" s="2" t="s">
        <v>1</v>
      </c>
      <c r="U4" s="2" t="s">
        <v>2</v>
      </c>
      <c r="V4" s="57"/>
      <c r="W4" s="58" t="s">
        <v>3</v>
      </c>
      <c r="Z4" s="1"/>
      <c r="AA4" s="1"/>
      <c r="AB4" s="1"/>
      <c r="AC4" s="1"/>
    </row>
    <row r="5" spans="1:29" ht="81" thickBot="1" x14ac:dyDescent="0.3">
      <c r="A5" s="4" t="s">
        <v>4</v>
      </c>
      <c r="B5" s="32" t="s">
        <v>11</v>
      </c>
      <c r="C5" s="2"/>
      <c r="D5" s="2">
        <v>1</v>
      </c>
      <c r="E5" s="2">
        <v>2</v>
      </c>
      <c r="F5" s="2">
        <v>3</v>
      </c>
      <c r="G5" s="5">
        <v>4</v>
      </c>
      <c r="H5" s="14"/>
      <c r="I5" s="2">
        <v>5</v>
      </c>
      <c r="J5" s="2">
        <v>6</v>
      </c>
      <c r="K5" s="2">
        <v>7</v>
      </c>
      <c r="L5" s="2">
        <v>8</v>
      </c>
      <c r="M5" s="14"/>
      <c r="N5" s="2">
        <v>9</v>
      </c>
      <c r="O5" s="2">
        <v>10</v>
      </c>
      <c r="P5" s="14"/>
      <c r="Q5" s="2">
        <v>11</v>
      </c>
      <c r="R5" s="2">
        <v>12</v>
      </c>
      <c r="S5" s="14"/>
      <c r="T5" s="2">
        <v>13</v>
      </c>
      <c r="U5" s="2">
        <v>14</v>
      </c>
      <c r="V5" s="14"/>
      <c r="W5" s="29">
        <v>15</v>
      </c>
      <c r="X5" s="6"/>
      <c r="Y5" s="4" t="s">
        <v>5</v>
      </c>
      <c r="Z5" s="28" t="s">
        <v>9</v>
      </c>
      <c r="AA5" s="4" t="s">
        <v>6</v>
      </c>
      <c r="AB5" s="7" t="s">
        <v>7</v>
      </c>
      <c r="AC5" s="4" t="s">
        <v>8</v>
      </c>
    </row>
    <row r="6" spans="1:29" ht="13.8" thickBot="1" x14ac:dyDescent="0.3">
      <c r="A6" s="60">
        <v>3174</v>
      </c>
      <c r="B6" s="61">
        <v>1</v>
      </c>
      <c r="C6" s="19"/>
      <c r="D6" s="24">
        <v>0</v>
      </c>
      <c r="E6" s="24">
        <v>0</v>
      </c>
      <c r="F6" s="24">
        <v>0</v>
      </c>
      <c r="G6" s="24">
        <v>0</v>
      </c>
      <c r="H6" s="19"/>
      <c r="I6" s="24">
        <v>2</v>
      </c>
      <c r="J6" s="24">
        <v>0</v>
      </c>
      <c r="K6" s="24">
        <v>2</v>
      </c>
      <c r="L6" s="62">
        <v>6</v>
      </c>
      <c r="M6" s="16"/>
      <c r="N6" s="24">
        <v>4</v>
      </c>
      <c r="O6" s="24">
        <v>9</v>
      </c>
      <c r="P6" s="16"/>
      <c r="Q6" s="24">
        <v>0</v>
      </c>
      <c r="R6" s="24">
        <v>1</v>
      </c>
      <c r="S6" s="63"/>
      <c r="T6" s="64">
        <v>2</v>
      </c>
      <c r="U6" s="24">
        <v>7</v>
      </c>
      <c r="V6" s="65"/>
      <c r="W6" s="55" t="str">
        <f>RIGHT(10-(RIGHT((+D6+F6+I6+K6+N6+Q6+T6)+(2*(E6+G6+J6+L6+O6+R6+U6)),1)))</f>
        <v>4</v>
      </c>
      <c r="X6" s="66"/>
      <c r="Y6" s="24">
        <f>SUM(D6+F6+I6+K6+N6+Q6+T6)</f>
        <v>10</v>
      </c>
      <c r="Z6" s="24">
        <f>SUM(2*(E6+G6+J6+L6+O6+R6+U6))</f>
        <v>46</v>
      </c>
      <c r="AA6" s="24">
        <f>SUM(Y6+Z6)</f>
        <v>56</v>
      </c>
      <c r="AB6" s="24" t="str">
        <f>LEFT(AA6)</f>
        <v>5</v>
      </c>
      <c r="AC6" s="24" t="str">
        <f>RIGHT(AA6)</f>
        <v>6</v>
      </c>
    </row>
    <row r="7" spans="1:29" ht="13.8" thickBot="1" x14ac:dyDescent="0.3">
      <c r="A7" s="74"/>
      <c r="B7" s="59"/>
      <c r="C7" s="59"/>
      <c r="D7" s="59"/>
      <c r="E7" s="59"/>
      <c r="F7" s="59"/>
      <c r="G7" s="59"/>
      <c r="H7" s="59"/>
      <c r="I7" s="59"/>
      <c r="J7" s="59"/>
      <c r="K7" s="59"/>
      <c r="L7" s="75"/>
      <c r="M7" s="76"/>
      <c r="N7" s="59"/>
      <c r="O7" s="59"/>
      <c r="P7" s="76"/>
      <c r="Q7" s="59"/>
      <c r="R7" s="59"/>
      <c r="S7" s="59"/>
      <c r="T7" s="59"/>
      <c r="U7" s="59"/>
      <c r="V7" s="76"/>
      <c r="W7" s="59"/>
      <c r="X7" s="76"/>
      <c r="Y7" s="59"/>
      <c r="Z7" s="59"/>
      <c r="AA7" s="59"/>
      <c r="AB7" s="59"/>
      <c r="AC7" s="77"/>
    </row>
    <row r="8" spans="1:29" ht="13.8" thickBot="1" x14ac:dyDescent="0.3">
      <c r="A8" s="67">
        <v>3581</v>
      </c>
      <c r="B8" s="68">
        <v>1</v>
      </c>
      <c r="C8" s="57"/>
      <c r="D8" s="26">
        <v>0</v>
      </c>
      <c r="E8" s="26">
        <v>0</v>
      </c>
      <c r="F8" s="26">
        <v>0</v>
      </c>
      <c r="G8" s="26">
        <v>0</v>
      </c>
      <c r="H8" s="57"/>
      <c r="I8" s="26">
        <v>2</v>
      </c>
      <c r="J8" s="26">
        <v>0</v>
      </c>
      <c r="K8" s="26">
        <v>2</v>
      </c>
      <c r="L8" s="69">
        <v>6</v>
      </c>
      <c r="M8" s="17"/>
      <c r="N8" s="26">
        <v>0</v>
      </c>
      <c r="O8" s="26">
        <v>3</v>
      </c>
      <c r="P8" s="17"/>
      <c r="Q8" s="26">
        <v>0</v>
      </c>
      <c r="R8" s="26">
        <v>1</v>
      </c>
      <c r="S8" s="70"/>
      <c r="T8" s="27">
        <v>2</v>
      </c>
      <c r="U8" s="26">
        <v>7</v>
      </c>
      <c r="V8" s="71"/>
      <c r="W8" s="72" t="str">
        <f t="shared" ref="W8:W34" si="0">RIGHT(10-(RIGHT((+D8+F8+I8+K8+N8+Q8+T8)+(2*(E8+G8+J8+L8+O8+R8+U8)),1)))</f>
        <v>0</v>
      </c>
      <c r="X8" s="73"/>
      <c r="Y8" s="26">
        <f t="shared" ref="Y8:Y34" si="1">SUM(D8+F8+I8+K8+N8+Q8+T8)</f>
        <v>6</v>
      </c>
      <c r="Z8" s="26">
        <f t="shared" ref="Z8:Z34" si="2">SUM(E8+G8+J8+L8+O8+R8+U8)</f>
        <v>17</v>
      </c>
      <c r="AA8" s="26">
        <f t="shared" ref="AA8:AA34" si="3">SUM(Y8+(2*Z8))</f>
        <v>40</v>
      </c>
      <c r="AB8" s="26" t="str">
        <f t="shared" ref="AB8:AB34" si="4">LEFT(AA8)</f>
        <v>4</v>
      </c>
      <c r="AC8" s="26" t="str">
        <f t="shared" ref="AC8:AC34" si="5">RIGHT(AA8)</f>
        <v>0</v>
      </c>
    </row>
    <row r="9" spans="1:29" ht="13.8" thickBot="1" x14ac:dyDescent="0.3">
      <c r="A9" s="15">
        <v>3581</v>
      </c>
      <c r="B9" s="33">
        <v>2</v>
      </c>
      <c r="C9" s="8"/>
      <c r="D9" s="9">
        <v>0</v>
      </c>
      <c r="E9" s="9">
        <v>0</v>
      </c>
      <c r="F9" s="9">
        <v>0</v>
      </c>
      <c r="G9" s="9">
        <v>0</v>
      </c>
      <c r="H9" s="8"/>
      <c r="I9" s="9">
        <v>2</v>
      </c>
      <c r="J9" s="9">
        <v>0</v>
      </c>
      <c r="K9" s="9">
        <v>2</v>
      </c>
      <c r="L9" s="2">
        <v>6</v>
      </c>
      <c r="M9" s="10"/>
      <c r="N9" s="9">
        <v>0</v>
      </c>
      <c r="O9" s="9">
        <v>3</v>
      </c>
      <c r="P9" s="10"/>
      <c r="Q9" s="9">
        <v>0</v>
      </c>
      <c r="R9" s="9">
        <v>2</v>
      </c>
      <c r="S9" s="11"/>
      <c r="T9" s="12">
        <v>2</v>
      </c>
      <c r="U9" s="9">
        <v>7</v>
      </c>
      <c r="V9" s="13"/>
      <c r="W9" s="30" t="str">
        <f t="shared" ref="W9" si="6">RIGHT(10-(RIGHT((+D9+F9+I9+K9+N9+Q9+T9)+(2*(E9+G9+J9+L9+O9+R9+U9)),1)))</f>
        <v>8</v>
      </c>
      <c r="X9" s="6"/>
      <c r="Y9" s="9">
        <f t="shared" ref="Y9" si="7">SUM(D9+F9+I9+K9+N9+Q9+T9)</f>
        <v>6</v>
      </c>
      <c r="Z9" s="9">
        <f t="shared" ref="Z9" si="8">SUM(E9+G9+J9+L9+O9+R9+U9)</f>
        <v>18</v>
      </c>
      <c r="AA9" s="9">
        <f t="shared" ref="AA9" si="9">SUM(Y9+(2*Z9))</f>
        <v>42</v>
      </c>
      <c r="AB9" s="9" t="str">
        <f t="shared" ref="AB9" si="10">LEFT(AA9)</f>
        <v>4</v>
      </c>
      <c r="AC9" s="9" t="str">
        <f t="shared" ref="AC9" si="11">RIGHT(AA9)</f>
        <v>2</v>
      </c>
    </row>
    <row r="10" spans="1:29" ht="13.8" thickBot="1" x14ac:dyDescent="0.3">
      <c r="A10" s="74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75"/>
      <c r="M10" s="76"/>
      <c r="N10" s="59"/>
      <c r="O10" s="59"/>
      <c r="P10" s="76"/>
      <c r="Q10" s="59"/>
      <c r="R10" s="59"/>
      <c r="S10" s="59"/>
      <c r="T10" s="59"/>
      <c r="U10" s="59"/>
      <c r="V10" s="76"/>
      <c r="W10" s="59"/>
      <c r="X10" s="76"/>
      <c r="Y10" s="59"/>
      <c r="Z10" s="59"/>
      <c r="AA10" s="59"/>
      <c r="AB10" s="59"/>
      <c r="AC10" s="77"/>
    </row>
    <row r="11" spans="1:29" ht="13.8" thickBot="1" x14ac:dyDescent="0.3">
      <c r="A11" s="15">
        <v>4013</v>
      </c>
      <c r="B11" s="33">
        <v>1</v>
      </c>
      <c r="C11" s="8"/>
      <c r="D11" s="9">
        <v>0</v>
      </c>
      <c r="E11" s="9">
        <v>0</v>
      </c>
      <c r="F11" s="9">
        <v>0</v>
      </c>
      <c r="G11" s="9">
        <v>0</v>
      </c>
      <c r="H11" s="8"/>
      <c r="I11" s="9">
        <v>2</v>
      </c>
      <c r="J11" s="9">
        <v>0</v>
      </c>
      <c r="K11" s="9">
        <v>2</v>
      </c>
      <c r="L11" s="2">
        <v>6</v>
      </c>
      <c r="M11" s="10"/>
      <c r="N11" s="9">
        <v>6</v>
      </c>
      <c r="O11" s="9">
        <v>1</v>
      </c>
      <c r="P11" s="10"/>
      <c r="Q11" s="9">
        <v>0</v>
      </c>
      <c r="R11" s="9">
        <v>1</v>
      </c>
      <c r="S11" s="11"/>
      <c r="T11" s="12">
        <v>2</v>
      </c>
      <c r="U11" s="9">
        <v>7</v>
      </c>
      <c r="V11" s="13"/>
      <c r="W11" s="30" t="str">
        <f t="shared" ref="W11:W18" si="12">RIGHT(10-(RIGHT((+D11+F11+I11+K11+N11+Q11+T11)+(2*(E11+G11+J11+L11+O11+R11+U11)),1)))</f>
        <v>8</v>
      </c>
      <c r="X11" s="6"/>
      <c r="Y11" s="9">
        <f t="shared" si="1"/>
        <v>12</v>
      </c>
      <c r="Z11" s="9">
        <f t="shared" si="2"/>
        <v>15</v>
      </c>
      <c r="AA11" s="9">
        <f t="shared" si="3"/>
        <v>42</v>
      </c>
      <c r="AB11" s="9" t="str">
        <f t="shared" si="4"/>
        <v>4</v>
      </c>
      <c r="AC11" s="9" t="str">
        <f t="shared" si="5"/>
        <v>2</v>
      </c>
    </row>
    <row r="12" spans="1:29" ht="13.8" thickBot="1" x14ac:dyDescent="0.3">
      <c r="A12" s="74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75"/>
      <c r="M12" s="76"/>
      <c r="N12" s="59"/>
      <c r="O12" s="59"/>
      <c r="P12" s="76"/>
      <c r="Q12" s="59"/>
      <c r="R12" s="59"/>
      <c r="S12" s="59"/>
      <c r="T12" s="59"/>
      <c r="U12" s="59"/>
      <c r="V12" s="76"/>
      <c r="W12" s="59"/>
      <c r="X12" s="76"/>
      <c r="Y12" s="59"/>
      <c r="Z12" s="59"/>
      <c r="AA12" s="59"/>
      <c r="AB12" s="59"/>
      <c r="AC12" s="77"/>
    </row>
    <row r="13" spans="1:29" ht="13.8" thickBot="1" x14ac:dyDescent="0.3">
      <c r="A13" s="15">
        <v>4567</v>
      </c>
      <c r="B13" s="33">
        <v>1</v>
      </c>
      <c r="C13" s="8"/>
      <c r="D13" s="9">
        <v>0</v>
      </c>
      <c r="E13" s="9">
        <v>0</v>
      </c>
      <c r="F13" s="9">
        <v>0</v>
      </c>
      <c r="G13" s="9">
        <v>0</v>
      </c>
      <c r="H13" s="8"/>
      <c r="I13" s="9">
        <v>2</v>
      </c>
      <c r="J13" s="9">
        <v>0</v>
      </c>
      <c r="K13" s="9">
        <v>2</v>
      </c>
      <c r="L13" s="2">
        <v>6</v>
      </c>
      <c r="M13" s="10"/>
      <c r="N13" s="9">
        <v>1</v>
      </c>
      <c r="O13" s="9">
        <v>1</v>
      </c>
      <c r="P13" s="10"/>
      <c r="Q13" s="9">
        <v>0</v>
      </c>
      <c r="R13" s="9">
        <v>1</v>
      </c>
      <c r="S13" s="11"/>
      <c r="T13" s="12">
        <v>2</v>
      </c>
      <c r="U13" s="9">
        <v>7</v>
      </c>
      <c r="V13" s="13"/>
      <c r="W13" s="30" t="str">
        <f t="shared" si="12"/>
        <v>3</v>
      </c>
      <c r="X13" s="6"/>
      <c r="Y13" s="9">
        <f t="shared" si="1"/>
        <v>7</v>
      </c>
      <c r="Z13" s="9">
        <f t="shared" si="2"/>
        <v>15</v>
      </c>
      <c r="AA13" s="9">
        <f t="shared" si="3"/>
        <v>37</v>
      </c>
      <c r="AB13" s="9" t="str">
        <f t="shared" si="4"/>
        <v>3</v>
      </c>
      <c r="AC13" s="9" t="str">
        <f t="shared" si="5"/>
        <v>7</v>
      </c>
    </row>
    <row r="14" spans="1:29" ht="13.8" thickBot="1" x14ac:dyDescent="0.3">
      <c r="A14" s="15">
        <v>4567</v>
      </c>
      <c r="B14" s="33">
        <v>2</v>
      </c>
      <c r="C14" s="8"/>
      <c r="D14" s="9">
        <v>0</v>
      </c>
      <c r="E14" s="9">
        <v>0</v>
      </c>
      <c r="F14" s="9">
        <v>0</v>
      </c>
      <c r="G14" s="9">
        <v>0</v>
      </c>
      <c r="H14" s="8"/>
      <c r="I14" s="9">
        <v>2</v>
      </c>
      <c r="J14" s="9">
        <v>0</v>
      </c>
      <c r="K14" s="9">
        <v>2</v>
      </c>
      <c r="L14" s="2">
        <v>6</v>
      </c>
      <c r="M14" s="10"/>
      <c r="N14" s="9">
        <v>1</v>
      </c>
      <c r="O14" s="9">
        <v>1</v>
      </c>
      <c r="P14" s="10"/>
      <c r="Q14" s="9">
        <v>0</v>
      </c>
      <c r="R14" s="9">
        <v>2</v>
      </c>
      <c r="S14" s="11"/>
      <c r="T14" s="12">
        <v>2</v>
      </c>
      <c r="U14" s="9">
        <v>7</v>
      </c>
      <c r="V14" s="13"/>
      <c r="W14" s="30" t="str">
        <f t="shared" si="12"/>
        <v>1</v>
      </c>
      <c r="X14" s="6"/>
      <c r="Y14" s="9">
        <f t="shared" si="1"/>
        <v>7</v>
      </c>
      <c r="Z14" s="9">
        <f t="shared" si="2"/>
        <v>16</v>
      </c>
      <c r="AA14" s="9">
        <f t="shared" si="3"/>
        <v>39</v>
      </c>
      <c r="AB14" s="9" t="str">
        <f t="shared" si="4"/>
        <v>3</v>
      </c>
      <c r="AC14" s="9" t="str">
        <f t="shared" si="5"/>
        <v>9</v>
      </c>
    </row>
    <row r="15" spans="1:29" ht="13.8" thickBot="1" x14ac:dyDescent="0.3">
      <c r="A15" s="15">
        <v>4567</v>
      </c>
      <c r="B15" s="33">
        <v>3</v>
      </c>
      <c r="C15" s="8"/>
      <c r="D15" s="9">
        <v>0</v>
      </c>
      <c r="E15" s="9">
        <v>0</v>
      </c>
      <c r="F15" s="9">
        <v>0</v>
      </c>
      <c r="G15" s="9">
        <v>0</v>
      </c>
      <c r="H15" s="8"/>
      <c r="I15" s="9">
        <v>2</v>
      </c>
      <c r="J15" s="9">
        <v>0</v>
      </c>
      <c r="K15" s="9">
        <v>2</v>
      </c>
      <c r="L15" s="2">
        <v>6</v>
      </c>
      <c r="M15" s="10"/>
      <c r="N15" s="9">
        <v>1</v>
      </c>
      <c r="O15" s="9">
        <v>1</v>
      </c>
      <c r="P15" s="10"/>
      <c r="Q15" s="9">
        <v>0</v>
      </c>
      <c r="R15" s="9">
        <v>3</v>
      </c>
      <c r="S15" s="11"/>
      <c r="T15" s="12">
        <v>2</v>
      </c>
      <c r="U15" s="9">
        <v>7</v>
      </c>
      <c r="V15" s="13"/>
      <c r="W15" s="30" t="str">
        <f t="shared" si="12"/>
        <v>9</v>
      </c>
      <c r="X15" s="6"/>
      <c r="Y15" s="9">
        <f t="shared" si="1"/>
        <v>7</v>
      </c>
      <c r="Z15" s="9">
        <f t="shared" si="2"/>
        <v>17</v>
      </c>
      <c r="AA15" s="9">
        <f t="shared" si="3"/>
        <v>41</v>
      </c>
      <c r="AB15" s="9" t="str">
        <f t="shared" si="4"/>
        <v>4</v>
      </c>
      <c r="AC15" s="9" t="str">
        <f t="shared" si="5"/>
        <v>1</v>
      </c>
    </row>
    <row r="16" spans="1:29" ht="13.8" thickBot="1" x14ac:dyDescent="0.3">
      <c r="A16" s="74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75"/>
      <c r="M16" s="76"/>
      <c r="N16" s="59"/>
      <c r="O16" s="59"/>
      <c r="P16" s="76"/>
      <c r="Q16" s="59"/>
      <c r="R16" s="59"/>
      <c r="S16" s="59"/>
      <c r="T16" s="59"/>
      <c r="U16" s="59"/>
      <c r="V16" s="76"/>
      <c r="W16" s="59"/>
      <c r="X16" s="76"/>
      <c r="Y16" s="59"/>
      <c r="Z16" s="59"/>
      <c r="AA16" s="59"/>
      <c r="AB16" s="59"/>
      <c r="AC16" s="77"/>
    </row>
    <row r="17" spans="1:29" ht="13.8" thickBot="1" x14ac:dyDescent="0.3">
      <c r="A17" s="15">
        <v>4568</v>
      </c>
      <c r="B17" s="33">
        <v>1</v>
      </c>
      <c r="C17" s="8"/>
      <c r="D17" s="9">
        <v>0</v>
      </c>
      <c r="E17" s="9">
        <v>0</v>
      </c>
      <c r="F17" s="9">
        <v>0</v>
      </c>
      <c r="G17" s="9">
        <v>0</v>
      </c>
      <c r="H17" s="8"/>
      <c r="I17" s="9">
        <v>2</v>
      </c>
      <c r="J17" s="9">
        <v>0</v>
      </c>
      <c r="K17" s="9">
        <v>2</v>
      </c>
      <c r="L17" s="2">
        <v>6</v>
      </c>
      <c r="M17" s="10"/>
      <c r="N17" s="9">
        <v>1</v>
      </c>
      <c r="O17" s="9">
        <v>5</v>
      </c>
      <c r="P17" s="10"/>
      <c r="Q17" s="9">
        <v>0</v>
      </c>
      <c r="R17" s="9">
        <v>1</v>
      </c>
      <c r="S17" s="11"/>
      <c r="T17" s="12">
        <v>2</v>
      </c>
      <c r="U17" s="9">
        <v>7</v>
      </c>
      <c r="V17" s="13"/>
      <c r="W17" s="30" t="str">
        <f t="shared" si="12"/>
        <v>5</v>
      </c>
      <c r="X17" s="6"/>
      <c r="Y17" s="9">
        <f t="shared" si="1"/>
        <v>7</v>
      </c>
      <c r="Z17" s="9">
        <f t="shared" si="2"/>
        <v>19</v>
      </c>
      <c r="AA17" s="9">
        <f t="shared" si="3"/>
        <v>45</v>
      </c>
      <c r="AB17" s="9" t="str">
        <f t="shared" si="4"/>
        <v>4</v>
      </c>
      <c r="AC17" s="9" t="str">
        <f t="shared" si="5"/>
        <v>5</v>
      </c>
    </row>
    <row r="18" spans="1:29" ht="13.8" thickBot="1" x14ac:dyDescent="0.3">
      <c r="A18" s="15">
        <v>4568</v>
      </c>
      <c r="B18" s="33">
        <v>2</v>
      </c>
      <c r="C18" s="8"/>
      <c r="D18" s="9">
        <v>0</v>
      </c>
      <c r="E18" s="9">
        <v>0</v>
      </c>
      <c r="F18" s="9">
        <v>0</v>
      </c>
      <c r="G18" s="9">
        <v>0</v>
      </c>
      <c r="H18" s="8"/>
      <c r="I18" s="9">
        <v>2</v>
      </c>
      <c r="J18" s="9">
        <v>0</v>
      </c>
      <c r="K18" s="9">
        <v>2</v>
      </c>
      <c r="L18" s="2">
        <v>6</v>
      </c>
      <c r="M18" s="10"/>
      <c r="N18" s="9">
        <v>1</v>
      </c>
      <c r="O18" s="9">
        <v>5</v>
      </c>
      <c r="P18" s="10"/>
      <c r="Q18" s="9">
        <v>0</v>
      </c>
      <c r="R18" s="9">
        <v>2</v>
      </c>
      <c r="S18" s="11"/>
      <c r="T18" s="12">
        <v>2</v>
      </c>
      <c r="U18" s="9">
        <v>7</v>
      </c>
      <c r="V18" s="13"/>
      <c r="W18" s="30" t="str">
        <f t="shared" si="12"/>
        <v>3</v>
      </c>
      <c r="X18" s="6"/>
      <c r="Y18" s="9">
        <f t="shared" si="1"/>
        <v>7</v>
      </c>
      <c r="Z18" s="9">
        <f t="shared" si="2"/>
        <v>20</v>
      </c>
      <c r="AA18" s="9">
        <f t="shared" si="3"/>
        <v>47</v>
      </c>
      <c r="AB18" s="9" t="str">
        <f t="shared" si="4"/>
        <v>4</v>
      </c>
      <c r="AC18" s="9" t="str">
        <f t="shared" si="5"/>
        <v>7</v>
      </c>
    </row>
    <row r="19" spans="1:29" ht="13.8" thickBot="1" x14ac:dyDescent="0.3">
      <c r="A19" s="74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75"/>
      <c r="M19" s="76"/>
      <c r="N19" s="59"/>
      <c r="O19" s="59"/>
      <c r="P19" s="76"/>
      <c r="Q19" s="59"/>
      <c r="R19" s="59"/>
      <c r="S19" s="59"/>
      <c r="T19" s="59"/>
      <c r="U19" s="59"/>
      <c r="V19" s="76"/>
      <c r="W19" s="59"/>
      <c r="X19" s="76"/>
      <c r="Y19" s="59"/>
      <c r="Z19" s="59"/>
      <c r="AA19" s="59"/>
      <c r="AB19" s="59"/>
      <c r="AC19" s="77"/>
    </row>
    <row r="20" spans="1:29" ht="13.8" thickBot="1" x14ac:dyDescent="0.3">
      <c r="A20" s="15">
        <v>4570</v>
      </c>
      <c r="B20" s="33">
        <v>1</v>
      </c>
      <c r="C20" s="8"/>
      <c r="D20" s="9">
        <v>0</v>
      </c>
      <c r="E20" s="9">
        <v>0</v>
      </c>
      <c r="F20" s="9">
        <v>0</v>
      </c>
      <c r="G20" s="9">
        <v>0</v>
      </c>
      <c r="H20" s="8"/>
      <c r="I20" s="9">
        <v>2</v>
      </c>
      <c r="J20" s="9">
        <v>0</v>
      </c>
      <c r="K20" s="9">
        <v>2</v>
      </c>
      <c r="L20" s="2">
        <v>6</v>
      </c>
      <c r="M20" s="10"/>
      <c r="N20" s="9">
        <v>2</v>
      </c>
      <c r="O20" s="9">
        <v>3</v>
      </c>
      <c r="P20" s="10"/>
      <c r="Q20" s="9">
        <v>0</v>
      </c>
      <c r="R20" s="9">
        <v>1</v>
      </c>
      <c r="S20" s="11"/>
      <c r="T20" s="12">
        <v>2</v>
      </c>
      <c r="U20" s="9">
        <v>7</v>
      </c>
      <c r="V20" s="13"/>
      <c r="W20" s="30" t="str">
        <f t="shared" si="0"/>
        <v>8</v>
      </c>
      <c r="X20" s="6"/>
      <c r="Y20" s="9">
        <f t="shared" si="1"/>
        <v>8</v>
      </c>
      <c r="Z20" s="9">
        <f t="shared" si="2"/>
        <v>17</v>
      </c>
      <c r="AA20" s="9">
        <f t="shared" si="3"/>
        <v>42</v>
      </c>
      <c r="AB20" s="9" t="str">
        <f t="shared" si="4"/>
        <v>4</v>
      </c>
      <c r="AC20" s="9" t="str">
        <f t="shared" si="5"/>
        <v>2</v>
      </c>
    </row>
    <row r="21" spans="1:29" ht="13.8" thickBot="1" x14ac:dyDescent="0.3">
      <c r="A21" s="15">
        <v>4570</v>
      </c>
      <c r="B21" s="33">
        <v>2</v>
      </c>
      <c r="C21" s="8"/>
      <c r="D21" s="9">
        <v>0</v>
      </c>
      <c r="E21" s="9">
        <v>0</v>
      </c>
      <c r="F21" s="9">
        <v>0</v>
      </c>
      <c r="G21" s="9">
        <v>0</v>
      </c>
      <c r="H21" s="8"/>
      <c r="I21" s="9">
        <v>2</v>
      </c>
      <c r="J21" s="9">
        <v>0</v>
      </c>
      <c r="K21" s="9">
        <v>2</v>
      </c>
      <c r="L21" s="2">
        <v>6</v>
      </c>
      <c r="M21" s="10"/>
      <c r="N21" s="9">
        <v>2</v>
      </c>
      <c r="O21" s="9">
        <v>3</v>
      </c>
      <c r="P21" s="10"/>
      <c r="Q21" s="9">
        <v>0</v>
      </c>
      <c r="R21" s="9">
        <v>2</v>
      </c>
      <c r="S21" s="11"/>
      <c r="T21" s="12">
        <v>2</v>
      </c>
      <c r="U21" s="9">
        <v>7</v>
      </c>
      <c r="V21" s="13"/>
      <c r="W21" s="30" t="str">
        <f t="shared" si="0"/>
        <v>6</v>
      </c>
      <c r="X21" s="6"/>
      <c r="Y21" s="9">
        <f t="shared" si="1"/>
        <v>8</v>
      </c>
      <c r="Z21" s="9">
        <f t="shared" si="2"/>
        <v>18</v>
      </c>
      <c r="AA21" s="9">
        <f t="shared" si="3"/>
        <v>44</v>
      </c>
      <c r="AB21" s="9" t="str">
        <f t="shared" si="4"/>
        <v>4</v>
      </c>
      <c r="AC21" s="9" t="str">
        <f t="shared" si="5"/>
        <v>4</v>
      </c>
    </row>
    <row r="22" spans="1:29" ht="13.8" thickBot="1" x14ac:dyDescent="0.3">
      <c r="A22" s="15">
        <v>4570</v>
      </c>
      <c r="B22" s="33">
        <v>3</v>
      </c>
      <c r="C22" s="8"/>
      <c r="D22" s="9">
        <v>0</v>
      </c>
      <c r="E22" s="9">
        <v>0</v>
      </c>
      <c r="F22" s="9">
        <v>0</v>
      </c>
      <c r="G22" s="9">
        <v>0</v>
      </c>
      <c r="H22" s="8"/>
      <c r="I22" s="9">
        <v>2</v>
      </c>
      <c r="J22" s="9">
        <v>0</v>
      </c>
      <c r="K22" s="9">
        <v>2</v>
      </c>
      <c r="L22" s="2">
        <v>6</v>
      </c>
      <c r="M22" s="10"/>
      <c r="N22" s="9">
        <v>2</v>
      </c>
      <c r="O22" s="9">
        <v>3</v>
      </c>
      <c r="P22" s="10"/>
      <c r="Q22" s="9">
        <v>0</v>
      </c>
      <c r="R22" s="9">
        <v>3</v>
      </c>
      <c r="S22" s="11"/>
      <c r="T22" s="12">
        <v>2</v>
      </c>
      <c r="U22" s="9">
        <v>7</v>
      </c>
      <c r="V22" s="13"/>
      <c r="W22" s="30" t="str">
        <f t="shared" si="0"/>
        <v>4</v>
      </c>
      <c r="X22" s="6"/>
      <c r="Y22" s="9">
        <f t="shared" si="1"/>
        <v>8</v>
      </c>
      <c r="Z22" s="9">
        <f t="shared" si="2"/>
        <v>19</v>
      </c>
      <c r="AA22" s="9">
        <f t="shared" si="3"/>
        <v>46</v>
      </c>
      <c r="AB22" s="9" t="str">
        <f t="shared" si="4"/>
        <v>4</v>
      </c>
      <c r="AC22" s="9" t="str">
        <f t="shared" si="5"/>
        <v>6</v>
      </c>
    </row>
    <row r="23" spans="1:29" ht="13.8" thickBot="1" x14ac:dyDescent="0.3">
      <c r="A23" s="15">
        <v>4570</v>
      </c>
      <c r="B23" s="33">
        <v>4</v>
      </c>
      <c r="C23" s="8"/>
      <c r="D23" s="9">
        <v>0</v>
      </c>
      <c r="E23" s="9">
        <v>0</v>
      </c>
      <c r="F23" s="9">
        <v>0</v>
      </c>
      <c r="G23" s="9">
        <v>0</v>
      </c>
      <c r="H23" s="8"/>
      <c r="I23" s="9">
        <v>2</v>
      </c>
      <c r="J23" s="9">
        <v>0</v>
      </c>
      <c r="K23" s="9">
        <v>2</v>
      </c>
      <c r="L23" s="2">
        <v>6</v>
      </c>
      <c r="M23" s="10"/>
      <c r="N23" s="9">
        <v>2</v>
      </c>
      <c r="O23" s="9">
        <v>3</v>
      </c>
      <c r="P23" s="10"/>
      <c r="Q23" s="9">
        <v>0</v>
      </c>
      <c r="R23" s="9">
        <v>4</v>
      </c>
      <c r="S23" s="11"/>
      <c r="T23" s="12">
        <v>2</v>
      </c>
      <c r="U23" s="9">
        <v>7</v>
      </c>
      <c r="V23" s="13"/>
      <c r="W23" s="30" t="str">
        <f t="shared" si="0"/>
        <v>2</v>
      </c>
      <c r="X23" s="6"/>
      <c r="Y23" s="9">
        <f t="shared" si="1"/>
        <v>8</v>
      </c>
      <c r="Z23" s="9">
        <f t="shared" si="2"/>
        <v>20</v>
      </c>
      <c r="AA23" s="9">
        <f t="shared" si="3"/>
        <v>48</v>
      </c>
      <c r="AB23" s="9" t="str">
        <f t="shared" si="4"/>
        <v>4</v>
      </c>
      <c r="AC23" s="9" t="str">
        <f t="shared" si="5"/>
        <v>8</v>
      </c>
    </row>
    <row r="24" spans="1:29" ht="13.8" thickBot="1" x14ac:dyDescent="0.3">
      <c r="A24" s="74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75"/>
      <c r="M24" s="76"/>
      <c r="N24" s="59"/>
      <c r="O24" s="59"/>
      <c r="P24" s="76"/>
      <c r="Q24" s="59"/>
      <c r="R24" s="59"/>
      <c r="S24" s="59"/>
      <c r="T24" s="59"/>
      <c r="U24" s="59"/>
      <c r="V24" s="76"/>
      <c r="W24" s="59"/>
      <c r="X24" s="76"/>
      <c r="Y24" s="59"/>
      <c r="Z24" s="59"/>
      <c r="AA24" s="59"/>
      <c r="AB24" s="59"/>
      <c r="AC24" s="77"/>
    </row>
    <row r="25" spans="1:29" ht="13.8" thickBot="1" x14ac:dyDescent="0.3">
      <c r="A25" s="15">
        <v>4571</v>
      </c>
      <c r="B25" s="33">
        <v>1</v>
      </c>
      <c r="C25" s="8"/>
      <c r="D25" s="9">
        <v>0</v>
      </c>
      <c r="E25" s="9">
        <v>0</v>
      </c>
      <c r="F25" s="9">
        <v>0</v>
      </c>
      <c r="G25" s="9">
        <v>0</v>
      </c>
      <c r="H25" s="8"/>
      <c r="I25" s="9">
        <v>2</v>
      </c>
      <c r="J25" s="9">
        <v>0</v>
      </c>
      <c r="K25" s="9">
        <v>2</v>
      </c>
      <c r="L25" s="2">
        <v>6</v>
      </c>
      <c r="M25" s="10"/>
      <c r="N25" s="9">
        <v>2</v>
      </c>
      <c r="O25" s="9">
        <v>7</v>
      </c>
      <c r="P25" s="10"/>
      <c r="Q25" s="9">
        <v>0</v>
      </c>
      <c r="R25" s="9">
        <v>1</v>
      </c>
      <c r="S25" s="11"/>
      <c r="T25" s="12">
        <v>2</v>
      </c>
      <c r="U25" s="9">
        <v>7</v>
      </c>
      <c r="V25" s="13"/>
      <c r="W25" s="30" t="str">
        <f t="shared" si="0"/>
        <v>0</v>
      </c>
      <c r="X25" s="6"/>
      <c r="Y25" s="9">
        <f t="shared" si="1"/>
        <v>8</v>
      </c>
      <c r="Z25" s="9">
        <f t="shared" si="2"/>
        <v>21</v>
      </c>
      <c r="AA25" s="9">
        <f t="shared" si="3"/>
        <v>50</v>
      </c>
      <c r="AB25" s="9" t="str">
        <f t="shared" si="4"/>
        <v>5</v>
      </c>
      <c r="AC25" s="9" t="str">
        <f t="shared" si="5"/>
        <v>0</v>
      </c>
    </row>
    <row r="26" spans="1:29" ht="13.8" thickBot="1" x14ac:dyDescent="0.3">
      <c r="A26" s="15">
        <v>4571</v>
      </c>
      <c r="B26" s="33">
        <v>2</v>
      </c>
      <c r="C26" s="8"/>
      <c r="D26" s="9">
        <v>0</v>
      </c>
      <c r="E26" s="9">
        <v>0</v>
      </c>
      <c r="F26" s="9">
        <v>0</v>
      </c>
      <c r="G26" s="9">
        <v>0</v>
      </c>
      <c r="H26" s="8"/>
      <c r="I26" s="9">
        <v>2</v>
      </c>
      <c r="J26" s="9">
        <v>0</v>
      </c>
      <c r="K26" s="9">
        <v>2</v>
      </c>
      <c r="L26" s="2">
        <v>6</v>
      </c>
      <c r="M26" s="10"/>
      <c r="N26" s="9">
        <v>2</v>
      </c>
      <c r="O26" s="9">
        <v>7</v>
      </c>
      <c r="P26" s="10"/>
      <c r="Q26" s="9">
        <v>0</v>
      </c>
      <c r="R26" s="9">
        <v>2</v>
      </c>
      <c r="S26" s="11"/>
      <c r="T26" s="12">
        <v>2</v>
      </c>
      <c r="U26" s="9">
        <v>7</v>
      </c>
      <c r="V26" s="13"/>
      <c r="W26" s="30" t="str">
        <f t="shared" si="0"/>
        <v>8</v>
      </c>
      <c r="X26" s="6"/>
      <c r="Y26" s="9">
        <f t="shared" si="1"/>
        <v>8</v>
      </c>
      <c r="Z26" s="9">
        <f t="shared" si="2"/>
        <v>22</v>
      </c>
      <c r="AA26" s="9">
        <f t="shared" si="3"/>
        <v>52</v>
      </c>
      <c r="AB26" s="9" t="str">
        <f t="shared" si="4"/>
        <v>5</v>
      </c>
      <c r="AC26" s="9" t="str">
        <f t="shared" si="5"/>
        <v>2</v>
      </c>
    </row>
    <row r="27" spans="1:29" ht="13.8" thickBot="1" x14ac:dyDescent="0.3">
      <c r="A27" s="74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75"/>
      <c r="M27" s="76"/>
      <c r="N27" s="59"/>
      <c r="O27" s="59"/>
      <c r="P27" s="76"/>
      <c r="Q27" s="59"/>
      <c r="R27" s="59"/>
      <c r="S27" s="59"/>
      <c r="T27" s="59"/>
      <c r="U27" s="59"/>
      <c r="V27" s="76"/>
      <c r="W27" s="59"/>
      <c r="X27" s="76"/>
      <c r="Y27" s="59"/>
      <c r="Z27" s="59"/>
      <c r="AA27" s="59"/>
      <c r="AB27" s="59"/>
      <c r="AC27" s="77"/>
    </row>
    <row r="28" spans="1:29" ht="13.8" thickBot="1" x14ac:dyDescent="0.3">
      <c r="A28" s="15">
        <v>4572</v>
      </c>
      <c r="B28" s="33">
        <v>1</v>
      </c>
      <c r="C28" s="8"/>
      <c r="D28" s="9">
        <v>0</v>
      </c>
      <c r="E28" s="9">
        <v>0</v>
      </c>
      <c r="F28" s="9">
        <v>0</v>
      </c>
      <c r="G28" s="9">
        <v>0</v>
      </c>
      <c r="H28" s="8"/>
      <c r="I28" s="9">
        <v>2</v>
      </c>
      <c r="J28" s="9">
        <v>0</v>
      </c>
      <c r="K28" s="9">
        <v>2</v>
      </c>
      <c r="L28" s="2">
        <v>6</v>
      </c>
      <c r="M28" s="10"/>
      <c r="N28" s="9">
        <v>3</v>
      </c>
      <c r="O28" s="9">
        <v>1</v>
      </c>
      <c r="P28" s="10"/>
      <c r="Q28" s="9">
        <v>0</v>
      </c>
      <c r="R28" s="9">
        <v>1</v>
      </c>
      <c r="S28" s="11"/>
      <c r="T28" s="12">
        <v>2</v>
      </c>
      <c r="U28" s="9">
        <v>7</v>
      </c>
      <c r="V28" s="13"/>
      <c r="W28" s="30" t="str">
        <f t="shared" si="0"/>
        <v>1</v>
      </c>
      <c r="X28" s="6"/>
      <c r="Y28" s="9">
        <f t="shared" si="1"/>
        <v>9</v>
      </c>
      <c r="Z28" s="9">
        <f t="shared" si="2"/>
        <v>15</v>
      </c>
      <c r="AA28" s="9">
        <f t="shared" si="3"/>
        <v>39</v>
      </c>
      <c r="AB28" s="9" t="str">
        <f t="shared" si="4"/>
        <v>3</v>
      </c>
      <c r="AC28" s="9" t="str">
        <f t="shared" si="5"/>
        <v>9</v>
      </c>
    </row>
    <row r="29" spans="1:29" ht="13.8" thickBot="1" x14ac:dyDescent="0.3">
      <c r="A29" s="74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75"/>
      <c r="M29" s="76"/>
      <c r="N29" s="59"/>
      <c r="O29" s="59"/>
      <c r="P29" s="76"/>
      <c r="Q29" s="59"/>
      <c r="R29" s="59"/>
      <c r="S29" s="59"/>
      <c r="T29" s="59"/>
      <c r="U29" s="59"/>
      <c r="V29" s="76"/>
      <c r="W29" s="59"/>
      <c r="X29" s="76"/>
      <c r="Y29" s="59"/>
      <c r="Z29" s="59"/>
      <c r="AA29" s="59"/>
      <c r="AB29" s="59"/>
      <c r="AC29" s="77"/>
    </row>
    <row r="30" spans="1:29" ht="13.8" thickBot="1" x14ac:dyDescent="0.3">
      <c r="A30" s="15">
        <v>4573</v>
      </c>
      <c r="B30" s="33">
        <v>1</v>
      </c>
      <c r="C30" s="8"/>
      <c r="D30" s="9">
        <v>0</v>
      </c>
      <c r="E30" s="9">
        <v>0</v>
      </c>
      <c r="F30" s="9">
        <v>0</v>
      </c>
      <c r="G30" s="9">
        <v>0</v>
      </c>
      <c r="H30" s="8"/>
      <c r="I30" s="9">
        <v>2</v>
      </c>
      <c r="J30" s="9">
        <v>0</v>
      </c>
      <c r="K30" s="9">
        <v>2</v>
      </c>
      <c r="L30" s="2">
        <v>6</v>
      </c>
      <c r="M30" s="10"/>
      <c r="N30" s="9">
        <v>3</v>
      </c>
      <c r="O30" s="9">
        <v>5</v>
      </c>
      <c r="P30" s="10"/>
      <c r="Q30" s="9">
        <v>0</v>
      </c>
      <c r="R30" s="9">
        <v>1</v>
      </c>
      <c r="S30" s="11"/>
      <c r="T30" s="12">
        <v>2</v>
      </c>
      <c r="U30" s="9">
        <v>7</v>
      </c>
      <c r="V30" s="13"/>
      <c r="W30" s="30" t="str">
        <f t="shared" si="0"/>
        <v>3</v>
      </c>
      <c r="X30" s="6"/>
      <c r="Y30" s="9">
        <f t="shared" si="1"/>
        <v>9</v>
      </c>
      <c r="Z30" s="9">
        <f t="shared" si="2"/>
        <v>19</v>
      </c>
      <c r="AA30" s="9">
        <f t="shared" si="3"/>
        <v>47</v>
      </c>
      <c r="AB30" s="9" t="str">
        <f t="shared" si="4"/>
        <v>4</v>
      </c>
      <c r="AC30" s="9" t="str">
        <f t="shared" si="5"/>
        <v>7</v>
      </c>
    </row>
    <row r="31" spans="1:29" ht="13.8" thickBot="1" x14ac:dyDescent="0.3">
      <c r="A31" s="15">
        <v>4573</v>
      </c>
      <c r="B31" s="33">
        <v>2</v>
      </c>
      <c r="C31" s="8"/>
      <c r="D31" s="9">
        <v>0</v>
      </c>
      <c r="E31" s="9">
        <v>0</v>
      </c>
      <c r="F31" s="9">
        <v>0</v>
      </c>
      <c r="G31" s="9">
        <v>0</v>
      </c>
      <c r="H31" s="8"/>
      <c r="I31" s="9">
        <v>2</v>
      </c>
      <c r="J31" s="9">
        <v>0</v>
      </c>
      <c r="K31" s="9">
        <v>2</v>
      </c>
      <c r="L31" s="2">
        <v>6</v>
      </c>
      <c r="M31" s="10"/>
      <c r="N31" s="9">
        <v>3</v>
      </c>
      <c r="O31" s="9">
        <v>5</v>
      </c>
      <c r="P31" s="10"/>
      <c r="Q31" s="9">
        <v>0</v>
      </c>
      <c r="R31" s="9">
        <v>2</v>
      </c>
      <c r="S31" s="11"/>
      <c r="T31" s="12">
        <v>2</v>
      </c>
      <c r="U31" s="9">
        <v>7</v>
      </c>
      <c r="V31" s="13"/>
      <c r="W31" s="30" t="str">
        <f t="shared" si="0"/>
        <v>1</v>
      </c>
      <c r="X31" s="6"/>
      <c r="Y31" s="9">
        <f t="shared" si="1"/>
        <v>9</v>
      </c>
      <c r="Z31" s="9">
        <f t="shared" si="2"/>
        <v>20</v>
      </c>
      <c r="AA31" s="9">
        <f t="shared" si="3"/>
        <v>49</v>
      </c>
      <c r="AB31" s="9" t="str">
        <f t="shared" si="4"/>
        <v>4</v>
      </c>
      <c r="AC31" s="9" t="str">
        <f t="shared" si="5"/>
        <v>9</v>
      </c>
    </row>
    <row r="32" spans="1:29" ht="13.8" thickBot="1" x14ac:dyDescent="0.3">
      <c r="A32" s="15">
        <v>4573</v>
      </c>
      <c r="B32" s="33">
        <v>3</v>
      </c>
      <c r="C32" s="8"/>
      <c r="D32" s="9">
        <v>0</v>
      </c>
      <c r="E32" s="9">
        <v>0</v>
      </c>
      <c r="F32" s="9">
        <v>0</v>
      </c>
      <c r="G32" s="9">
        <v>0</v>
      </c>
      <c r="H32" s="8"/>
      <c r="I32" s="9">
        <v>2</v>
      </c>
      <c r="J32" s="9">
        <v>0</v>
      </c>
      <c r="K32" s="9">
        <v>2</v>
      </c>
      <c r="L32" s="2">
        <v>6</v>
      </c>
      <c r="M32" s="10"/>
      <c r="N32" s="9">
        <v>3</v>
      </c>
      <c r="O32" s="9">
        <v>5</v>
      </c>
      <c r="P32" s="10"/>
      <c r="Q32" s="9">
        <v>0</v>
      </c>
      <c r="R32" s="9">
        <v>3</v>
      </c>
      <c r="S32" s="11"/>
      <c r="T32" s="12">
        <v>2</v>
      </c>
      <c r="U32" s="9">
        <v>7</v>
      </c>
      <c r="V32" s="13"/>
      <c r="W32" s="30" t="str">
        <f t="shared" si="0"/>
        <v>9</v>
      </c>
      <c r="X32" s="6"/>
      <c r="Y32" s="9">
        <f t="shared" si="1"/>
        <v>9</v>
      </c>
      <c r="Z32" s="9">
        <f t="shared" si="2"/>
        <v>21</v>
      </c>
      <c r="AA32" s="9">
        <f t="shared" si="3"/>
        <v>51</v>
      </c>
      <c r="AB32" s="9" t="str">
        <f t="shared" si="4"/>
        <v>5</v>
      </c>
      <c r="AC32" s="9" t="str">
        <f t="shared" si="5"/>
        <v>1</v>
      </c>
    </row>
    <row r="33" spans="1:29" ht="13.8" thickBot="1" x14ac:dyDescent="0.3">
      <c r="A33" s="74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75"/>
      <c r="M33" s="76"/>
      <c r="N33" s="59"/>
      <c r="O33" s="59"/>
      <c r="P33" s="76"/>
      <c r="Q33" s="59"/>
      <c r="R33" s="59"/>
      <c r="S33" s="59"/>
      <c r="T33" s="59"/>
      <c r="U33" s="59"/>
      <c r="V33" s="76"/>
      <c r="W33" s="59"/>
      <c r="X33" s="76"/>
      <c r="Y33" s="59"/>
      <c r="Z33" s="59"/>
      <c r="AA33" s="59"/>
      <c r="AB33" s="59"/>
      <c r="AC33" s="77"/>
    </row>
    <row r="34" spans="1:29" ht="13.8" thickBot="1" x14ac:dyDescent="0.3">
      <c r="A34" s="15">
        <v>4574</v>
      </c>
      <c r="B34" s="33">
        <v>1</v>
      </c>
      <c r="C34" s="8"/>
      <c r="D34" s="9">
        <v>0</v>
      </c>
      <c r="E34" s="9">
        <v>0</v>
      </c>
      <c r="F34" s="9">
        <v>0</v>
      </c>
      <c r="G34" s="9">
        <v>0</v>
      </c>
      <c r="H34" s="8"/>
      <c r="I34" s="9">
        <v>2</v>
      </c>
      <c r="J34" s="9">
        <v>0</v>
      </c>
      <c r="K34" s="9">
        <v>2</v>
      </c>
      <c r="L34" s="2">
        <v>6</v>
      </c>
      <c r="M34" s="10"/>
      <c r="N34" s="9">
        <v>3</v>
      </c>
      <c r="O34" s="9">
        <v>9</v>
      </c>
      <c r="P34" s="10"/>
      <c r="Q34" s="9">
        <v>0</v>
      </c>
      <c r="R34" s="9">
        <v>1</v>
      </c>
      <c r="S34" s="11"/>
      <c r="T34" s="12">
        <v>2</v>
      </c>
      <c r="U34" s="9">
        <v>7</v>
      </c>
      <c r="V34" s="13"/>
      <c r="W34" s="30" t="str">
        <f t="shared" si="0"/>
        <v>5</v>
      </c>
      <c r="X34" s="6"/>
      <c r="Y34" s="9">
        <f t="shared" si="1"/>
        <v>9</v>
      </c>
      <c r="Z34" s="9">
        <f t="shared" si="2"/>
        <v>23</v>
      </c>
      <c r="AA34" s="9">
        <f t="shared" si="3"/>
        <v>55</v>
      </c>
      <c r="AB34" s="9" t="str">
        <f t="shared" si="4"/>
        <v>5</v>
      </c>
      <c r="AC34" s="9" t="str">
        <f t="shared" si="5"/>
        <v>5</v>
      </c>
    </row>
    <row r="35" spans="1:29" ht="13.8" thickBot="1" x14ac:dyDescent="0.3">
      <c r="A35" s="74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75"/>
      <c r="M35" s="76"/>
      <c r="N35" s="59"/>
      <c r="O35" s="59"/>
      <c r="P35" s="76"/>
      <c r="Q35" s="59"/>
      <c r="R35" s="59"/>
      <c r="S35" s="59"/>
      <c r="T35" s="59"/>
      <c r="U35" s="59"/>
      <c r="V35" s="76"/>
      <c r="W35" s="59"/>
      <c r="X35" s="76"/>
      <c r="Y35" s="59"/>
      <c r="Z35" s="59"/>
      <c r="AA35" s="59"/>
      <c r="AB35" s="59"/>
      <c r="AC35" s="77"/>
    </row>
    <row r="36" spans="1:29" ht="13.8" thickBot="1" x14ac:dyDescent="0.3">
      <c r="A36" s="15">
        <v>4575</v>
      </c>
      <c r="B36" s="33">
        <v>1</v>
      </c>
      <c r="C36" s="8"/>
      <c r="D36" s="9">
        <v>0</v>
      </c>
      <c r="E36" s="9">
        <v>0</v>
      </c>
      <c r="F36" s="9">
        <v>0</v>
      </c>
      <c r="G36" s="9">
        <v>0</v>
      </c>
      <c r="H36" s="8"/>
      <c r="I36" s="9">
        <v>2</v>
      </c>
      <c r="J36" s="9">
        <v>0</v>
      </c>
      <c r="K36" s="9">
        <v>2</v>
      </c>
      <c r="L36" s="2">
        <v>6</v>
      </c>
      <c r="M36" s="10"/>
      <c r="N36" s="9">
        <v>4</v>
      </c>
      <c r="O36" s="9">
        <v>3</v>
      </c>
      <c r="P36" s="10"/>
      <c r="Q36" s="9">
        <v>0</v>
      </c>
      <c r="R36" s="9">
        <v>1</v>
      </c>
      <c r="S36" s="11"/>
      <c r="T36" s="12">
        <v>2</v>
      </c>
      <c r="U36" s="9">
        <v>7</v>
      </c>
      <c r="V36" s="13"/>
      <c r="W36" s="30" t="str">
        <f t="shared" ref="W36:W131" si="13">RIGHT(10-(RIGHT((+D36+F36+I36+K36+N36+Q36+T36)+(2*(E36+G36+J36+L36+O36+R36+U36)),1)))</f>
        <v>6</v>
      </c>
      <c r="X36" s="6"/>
      <c r="Y36" s="9">
        <f t="shared" ref="Y36:Y131" si="14">SUM(D36+F36+I36+K36+N36+Q36+T36)</f>
        <v>10</v>
      </c>
      <c r="Z36" s="9">
        <f t="shared" ref="Z36:Z131" si="15">SUM(E36+G36+J36+L36+O36+R36+U36)</f>
        <v>17</v>
      </c>
      <c r="AA36" s="9">
        <f t="shared" ref="AA36:AA131" si="16">SUM(Y36+(2*Z36))</f>
        <v>44</v>
      </c>
      <c r="AB36" s="9" t="str">
        <f t="shared" ref="AB36:AB131" si="17">LEFT(AA36)</f>
        <v>4</v>
      </c>
      <c r="AC36" s="9" t="str">
        <f t="shared" ref="AC36:AC131" si="18">RIGHT(AA36)</f>
        <v>4</v>
      </c>
    </row>
    <row r="37" spans="1:29" ht="13.8" thickBot="1" x14ac:dyDescent="0.3">
      <c r="A37" s="74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75"/>
      <c r="M37" s="76"/>
      <c r="N37" s="59"/>
      <c r="O37" s="59"/>
      <c r="P37" s="76"/>
      <c r="Q37" s="59"/>
      <c r="R37" s="59"/>
      <c r="S37" s="59"/>
      <c r="T37" s="59"/>
      <c r="U37" s="59"/>
      <c r="V37" s="76"/>
      <c r="W37" s="59"/>
      <c r="X37" s="76"/>
      <c r="Y37" s="59"/>
      <c r="Z37" s="59"/>
      <c r="AA37" s="59"/>
      <c r="AB37" s="59"/>
      <c r="AC37" s="77"/>
    </row>
    <row r="38" spans="1:29" ht="13.8" thickBot="1" x14ac:dyDescent="0.3">
      <c r="A38" s="15">
        <v>4577</v>
      </c>
      <c r="B38" s="33">
        <v>1</v>
      </c>
      <c r="C38" s="8"/>
      <c r="D38" s="9">
        <v>0</v>
      </c>
      <c r="E38" s="9">
        <v>0</v>
      </c>
      <c r="F38" s="9">
        <v>0</v>
      </c>
      <c r="G38" s="9">
        <v>0</v>
      </c>
      <c r="H38" s="8"/>
      <c r="I38" s="9">
        <v>2</v>
      </c>
      <c r="J38" s="9">
        <v>0</v>
      </c>
      <c r="K38" s="9">
        <v>2</v>
      </c>
      <c r="L38" s="2">
        <v>6</v>
      </c>
      <c r="M38" s="10"/>
      <c r="N38" s="9">
        <v>4</v>
      </c>
      <c r="O38" s="9">
        <v>7</v>
      </c>
      <c r="P38" s="10"/>
      <c r="Q38" s="9">
        <v>0</v>
      </c>
      <c r="R38" s="9">
        <v>1</v>
      </c>
      <c r="S38" s="11"/>
      <c r="T38" s="12">
        <v>2</v>
      </c>
      <c r="U38" s="9">
        <v>7</v>
      </c>
      <c r="V38" s="13"/>
      <c r="W38" s="30" t="str">
        <f t="shared" si="13"/>
        <v>8</v>
      </c>
      <c r="X38" s="6"/>
      <c r="Y38" s="9">
        <f t="shared" si="14"/>
        <v>10</v>
      </c>
      <c r="Z38" s="9">
        <f t="shared" si="15"/>
        <v>21</v>
      </c>
      <c r="AA38" s="9">
        <f t="shared" si="16"/>
        <v>52</v>
      </c>
      <c r="AB38" s="9" t="str">
        <f t="shared" si="17"/>
        <v>5</v>
      </c>
      <c r="AC38" s="9" t="str">
        <f t="shared" si="18"/>
        <v>2</v>
      </c>
    </row>
    <row r="39" spans="1:29" ht="13.8" thickBot="1" x14ac:dyDescent="0.3">
      <c r="A39" s="15">
        <v>4577</v>
      </c>
      <c r="B39" s="33">
        <v>2</v>
      </c>
      <c r="C39" s="8"/>
      <c r="D39" s="9">
        <v>0</v>
      </c>
      <c r="E39" s="9">
        <v>0</v>
      </c>
      <c r="F39" s="9">
        <v>0</v>
      </c>
      <c r="G39" s="9">
        <v>0</v>
      </c>
      <c r="H39" s="8"/>
      <c r="I39" s="9">
        <v>2</v>
      </c>
      <c r="J39" s="9">
        <v>0</v>
      </c>
      <c r="K39" s="9">
        <v>2</v>
      </c>
      <c r="L39" s="2">
        <v>6</v>
      </c>
      <c r="M39" s="10"/>
      <c r="N39" s="9">
        <v>4</v>
      </c>
      <c r="O39" s="9">
        <v>7</v>
      </c>
      <c r="P39" s="10"/>
      <c r="Q39" s="9">
        <v>0</v>
      </c>
      <c r="R39" s="9">
        <v>2</v>
      </c>
      <c r="S39" s="11"/>
      <c r="T39" s="12">
        <v>2</v>
      </c>
      <c r="U39" s="9">
        <v>7</v>
      </c>
      <c r="V39" s="13"/>
      <c r="W39" s="30" t="str">
        <f t="shared" si="13"/>
        <v>6</v>
      </c>
      <c r="X39" s="6"/>
      <c r="Y39" s="9">
        <f t="shared" si="14"/>
        <v>10</v>
      </c>
      <c r="Z39" s="9">
        <f t="shared" si="15"/>
        <v>22</v>
      </c>
      <c r="AA39" s="9">
        <f t="shared" si="16"/>
        <v>54</v>
      </c>
      <c r="AB39" s="9" t="str">
        <f t="shared" si="17"/>
        <v>5</v>
      </c>
      <c r="AC39" s="9" t="str">
        <f t="shared" si="18"/>
        <v>4</v>
      </c>
    </row>
    <row r="40" spans="1:29" ht="13.8" thickBot="1" x14ac:dyDescent="0.3">
      <c r="A40" s="74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75"/>
      <c r="M40" s="76"/>
      <c r="N40" s="59"/>
      <c r="O40" s="59"/>
      <c r="P40" s="76"/>
      <c r="Q40" s="59"/>
      <c r="R40" s="59"/>
      <c r="S40" s="59"/>
      <c r="T40" s="59"/>
      <c r="U40" s="59"/>
      <c r="V40" s="76"/>
      <c r="W40" s="59"/>
      <c r="X40" s="76"/>
      <c r="Y40" s="59"/>
      <c r="Z40" s="59"/>
      <c r="AA40" s="59"/>
      <c r="AB40" s="59"/>
      <c r="AC40" s="77"/>
    </row>
    <row r="41" spans="1:29" ht="13.8" thickBot="1" x14ac:dyDescent="0.3">
      <c r="A41" s="15">
        <v>4578</v>
      </c>
      <c r="B41" s="33">
        <v>1</v>
      </c>
      <c r="C41" s="8"/>
      <c r="D41" s="9">
        <v>0</v>
      </c>
      <c r="E41" s="9">
        <v>0</v>
      </c>
      <c r="F41" s="9">
        <v>0</v>
      </c>
      <c r="G41" s="9">
        <v>0</v>
      </c>
      <c r="H41" s="8"/>
      <c r="I41" s="9">
        <v>2</v>
      </c>
      <c r="J41" s="9">
        <v>0</v>
      </c>
      <c r="K41" s="9">
        <v>2</v>
      </c>
      <c r="L41" s="2">
        <v>6</v>
      </c>
      <c r="M41" s="10"/>
      <c r="N41" s="9">
        <v>5</v>
      </c>
      <c r="O41" s="9">
        <v>1</v>
      </c>
      <c r="P41" s="10"/>
      <c r="Q41" s="9">
        <v>0</v>
      </c>
      <c r="R41" s="9">
        <v>1</v>
      </c>
      <c r="S41" s="11"/>
      <c r="T41" s="12">
        <v>2</v>
      </c>
      <c r="U41" s="9">
        <v>7</v>
      </c>
      <c r="V41" s="13"/>
      <c r="W41" s="30" t="str">
        <f t="shared" si="13"/>
        <v>9</v>
      </c>
      <c r="X41" s="6"/>
      <c r="Y41" s="9">
        <f t="shared" si="14"/>
        <v>11</v>
      </c>
      <c r="Z41" s="9">
        <f t="shared" si="15"/>
        <v>15</v>
      </c>
      <c r="AA41" s="9">
        <f t="shared" si="16"/>
        <v>41</v>
      </c>
      <c r="AB41" s="9" t="str">
        <f t="shared" si="17"/>
        <v>4</v>
      </c>
      <c r="AC41" s="9" t="str">
        <f t="shared" si="18"/>
        <v>1</v>
      </c>
    </row>
    <row r="42" spans="1:29" ht="13.8" thickBot="1" x14ac:dyDescent="0.3">
      <c r="A42" s="74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75"/>
      <c r="M42" s="76"/>
      <c r="N42" s="59"/>
      <c r="O42" s="59"/>
      <c r="P42" s="76"/>
      <c r="Q42" s="59"/>
      <c r="R42" s="59"/>
      <c r="S42" s="59"/>
      <c r="T42" s="59"/>
      <c r="U42" s="59"/>
      <c r="V42" s="76"/>
      <c r="W42" s="59"/>
      <c r="X42" s="76"/>
      <c r="Y42" s="59"/>
      <c r="Z42" s="59"/>
      <c r="AA42" s="59"/>
      <c r="AB42" s="59"/>
      <c r="AC42" s="77"/>
    </row>
    <row r="43" spans="1:29" ht="13.8" thickBot="1" x14ac:dyDescent="0.3">
      <c r="A43" s="15">
        <v>4579</v>
      </c>
      <c r="B43" s="33">
        <v>1</v>
      </c>
      <c r="C43" s="8"/>
      <c r="D43" s="9">
        <v>0</v>
      </c>
      <c r="E43" s="9">
        <v>0</v>
      </c>
      <c r="F43" s="9">
        <v>0</v>
      </c>
      <c r="G43" s="9">
        <v>0</v>
      </c>
      <c r="H43" s="8"/>
      <c r="I43" s="9">
        <v>2</v>
      </c>
      <c r="J43" s="9">
        <v>0</v>
      </c>
      <c r="K43" s="9">
        <v>2</v>
      </c>
      <c r="L43" s="2">
        <v>6</v>
      </c>
      <c r="M43" s="10"/>
      <c r="N43" s="9">
        <v>5</v>
      </c>
      <c r="O43" s="9">
        <v>5</v>
      </c>
      <c r="P43" s="10"/>
      <c r="Q43" s="9">
        <v>0</v>
      </c>
      <c r="R43" s="9">
        <v>1</v>
      </c>
      <c r="S43" s="11"/>
      <c r="T43" s="12">
        <v>2</v>
      </c>
      <c r="U43" s="9">
        <v>7</v>
      </c>
      <c r="V43" s="13"/>
      <c r="W43" s="30" t="str">
        <f t="shared" si="13"/>
        <v>1</v>
      </c>
      <c r="X43" s="6"/>
      <c r="Y43" s="9">
        <f t="shared" si="14"/>
        <v>11</v>
      </c>
      <c r="Z43" s="9">
        <f t="shared" si="15"/>
        <v>19</v>
      </c>
      <c r="AA43" s="9">
        <f t="shared" si="16"/>
        <v>49</v>
      </c>
      <c r="AB43" s="9" t="str">
        <f t="shared" si="17"/>
        <v>4</v>
      </c>
      <c r="AC43" s="9" t="str">
        <f t="shared" si="18"/>
        <v>9</v>
      </c>
    </row>
    <row r="44" spans="1:29" ht="13.8" thickBot="1" x14ac:dyDescent="0.3">
      <c r="A44" s="74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75"/>
      <c r="M44" s="76"/>
      <c r="N44" s="59"/>
      <c r="O44" s="59"/>
      <c r="P44" s="76"/>
      <c r="Q44" s="59"/>
      <c r="R44" s="59"/>
      <c r="S44" s="59"/>
      <c r="T44" s="59"/>
      <c r="U44" s="59"/>
      <c r="V44" s="76"/>
      <c r="W44" s="59"/>
      <c r="X44" s="76"/>
      <c r="Y44" s="59"/>
      <c r="Z44" s="59"/>
      <c r="AA44" s="59"/>
      <c r="AB44" s="59"/>
      <c r="AC44" s="77"/>
    </row>
    <row r="45" spans="1:29" ht="13.8" thickBot="1" x14ac:dyDescent="0.3">
      <c r="A45" s="15">
        <v>4580</v>
      </c>
      <c r="B45" s="33">
        <v>1</v>
      </c>
      <c r="C45" s="8"/>
      <c r="D45" s="9">
        <v>0</v>
      </c>
      <c r="E45" s="9">
        <v>0</v>
      </c>
      <c r="F45" s="9">
        <v>0</v>
      </c>
      <c r="G45" s="9">
        <v>0</v>
      </c>
      <c r="H45" s="8"/>
      <c r="I45" s="9">
        <v>2</v>
      </c>
      <c r="J45" s="9">
        <v>0</v>
      </c>
      <c r="K45" s="9">
        <v>2</v>
      </c>
      <c r="L45" s="2">
        <v>6</v>
      </c>
      <c r="M45" s="10"/>
      <c r="N45" s="9">
        <v>5</v>
      </c>
      <c r="O45" s="9">
        <v>9</v>
      </c>
      <c r="P45" s="10"/>
      <c r="Q45" s="9">
        <v>0</v>
      </c>
      <c r="R45" s="9">
        <v>1</v>
      </c>
      <c r="S45" s="11"/>
      <c r="T45" s="12">
        <v>2</v>
      </c>
      <c r="U45" s="9">
        <v>7</v>
      </c>
      <c r="V45" s="13"/>
      <c r="W45" s="30" t="str">
        <f t="shared" si="13"/>
        <v>3</v>
      </c>
      <c r="X45" s="6"/>
      <c r="Y45" s="9">
        <f t="shared" si="14"/>
        <v>11</v>
      </c>
      <c r="Z45" s="9">
        <f t="shared" si="15"/>
        <v>23</v>
      </c>
      <c r="AA45" s="9">
        <f t="shared" si="16"/>
        <v>57</v>
      </c>
      <c r="AB45" s="9" t="str">
        <f t="shared" si="17"/>
        <v>5</v>
      </c>
      <c r="AC45" s="9" t="str">
        <f t="shared" si="18"/>
        <v>7</v>
      </c>
    </row>
    <row r="46" spans="1:29" ht="13.8" thickBot="1" x14ac:dyDescent="0.3">
      <c r="A46" s="15">
        <v>4580</v>
      </c>
      <c r="B46" s="33">
        <v>2</v>
      </c>
      <c r="C46" s="8"/>
      <c r="D46" s="9">
        <v>0</v>
      </c>
      <c r="E46" s="9">
        <v>0</v>
      </c>
      <c r="F46" s="9">
        <v>0</v>
      </c>
      <c r="G46" s="9">
        <v>0</v>
      </c>
      <c r="H46" s="8"/>
      <c r="I46" s="9">
        <v>2</v>
      </c>
      <c r="J46" s="9">
        <v>0</v>
      </c>
      <c r="K46" s="9">
        <v>2</v>
      </c>
      <c r="L46" s="2">
        <v>6</v>
      </c>
      <c r="M46" s="10"/>
      <c r="N46" s="9">
        <v>5</v>
      </c>
      <c r="O46" s="9">
        <v>9</v>
      </c>
      <c r="P46" s="10"/>
      <c r="Q46" s="9">
        <v>0</v>
      </c>
      <c r="R46" s="9">
        <v>2</v>
      </c>
      <c r="S46" s="11"/>
      <c r="T46" s="12">
        <v>2</v>
      </c>
      <c r="U46" s="9">
        <v>7</v>
      </c>
      <c r="V46" s="13"/>
      <c r="W46" s="30" t="str">
        <f t="shared" si="13"/>
        <v>1</v>
      </c>
      <c r="X46" s="6"/>
      <c r="Y46" s="9">
        <f t="shared" si="14"/>
        <v>11</v>
      </c>
      <c r="Z46" s="9">
        <f t="shared" si="15"/>
        <v>24</v>
      </c>
      <c r="AA46" s="9">
        <f t="shared" si="16"/>
        <v>59</v>
      </c>
      <c r="AB46" s="9" t="str">
        <f t="shared" si="17"/>
        <v>5</v>
      </c>
      <c r="AC46" s="9" t="str">
        <f t="shared" si="18"/>
        <v>9</v>
      </c>
    </row>
    <row r="47" spans="1:29" ht="13.8" thickBot="1" x14ac:dyDescent="0.3">
      <c r="A47" s="15">
        <v>4580</v>
      </c>
      <c r="B47" s="33">
        <v>3</v>
      </c>
      <c r="C47" s="8"/>
      <c r="D47" s="9">
        <v>0</v>
      </c>
      <c r="E47" s="9">
        <v>0</v>
      </c>
      <c r="F47" s="9">
        <v>0</v>
      </c>
      <c r="G47" s="9">
        <v>0</v>
      </c>
      <c r="H47" s="8"/>
      <c r="I47" s="9">
        <v>2</v>
      </c>
      <c r="J47" s="9">
        <v>0</v>
      </c>
      <c r="K47" s="9">
        <v>2</v>
      </c>
      <c r="L47" s="2">
        <v>6</v>
      </c>
      <c r="M47" s="10"/>
      <c r="N47" s="9">
        <v>5</v>
      </c>
      <c r="O47" s="9">
        <v>9</v>
      </c>
      <c r="P47" s="10"/>
      <c r="Q47" s="9">
        <v>0</v>
      </c>
      <c r="R47" s="9">
        <v>3</v>
      </c>
      <c r="S47" s="11"/>
      <c r="T47" s="12">
        <v>2</v>
      </c>
      <c r="U47" s="9">
        <v>7</v>
      </c>
      <c r="V47" s="13"/>
      <c r="W47" s="30" t="str">
        <f t="shared" si="13"/>
        <v>9</v>
      </c>
      <c r="X47" s="6"/>
      <c r="Y47" s="9">
        <f t="shared" si="14"/>
        <v>11</v>
      </c>
      <c r="Z47" s="9">
        <f t="shared" si="15"/>
        <v>25</v>
      </c>
      <c r="AA47" s="9">
        <f t="shared" si="16"/>
        <v>61</v>
      </c>
      <c r="AB47" s="9" t="str">
        <f t="shared" si="17"/>
        <v>6</v>
      </c>
      <c r="AC47" s="9" t="str">
        <f t="shared" si="18"/>
        <v>1</v>
      </c>
    </row>
    <row r="48" spans="1:29" ht="13.8" thickBot="1" x14ac:dyDescent="0.3">
      <c r="A48" s="15">
        <v>4580</v>
      </c>
      <c r="B48" s="33">
        <v>4</v>
      </c>
      <c r="C48" s="8"/>
      <c r="D48" s="9">
        <v>0</v>
      </c>
      <c r="E48" s="9">
        <v>0</v>
      </c>
      <c r="F48" s="9">
        <v>0</v>
      </c>
      <c r="G48" s="9">
        <v>0</v>
      </c>
      <c r="H48" s="8"/>
      <c r="I48" s="9">
        <v>2</v>
      </c>
      <c r="J48" s="9">
        <v>0</v>
      </c>
      <c r="K48" s="9">
        <v>2</v>
      </c>
      <c r="L48" s="2">
        <v>6</v>
      </c>
      <c r="M48" s="10"/>
      <c r="N48" s="9">
        <v>5</v>
      </c>
      <c r="O48" s="9">
        <v>9</v>
      </c>
      <c r="P48" s="10"/>
      <c r="Q48" s="9">
        <v>0</v>
      </c>
      <c r="R48" s="9">
        <v>4</v>
      </c>
      <c r="S48" s="11"/>
      <c r="T48" s="12">
        <v>2</v>
      </c>
      <c r="U48" s="9">
        <v>7</v>
      </c>
      <c r="V48" s="13"/>
      <c r="W48" s="30" t="str">
        <f t="shared" si="13"/>
        <v>7</v>
      </c>
      <c r="X48" s="6"/>
      <c r="Y48" s="9">
        <f t="shared" si="14"/>
        <v>11</v>
      </c>
      <c r="Z48" s="9">
        <f t="shared" si="15"/>
        <v>26</v>
      </c>
      <c r="AA48" s="9">
        <f t="shared" si="16"/>
        <v>63</v>
      </c>
      <c r="AB48" s="9" t="str">
        <f t="shared" si="17"/>
        <v>6</v>
      </c>
      <c r="AC48" s="9" t="str">
        <f t="shared" si="18"/>
        <v>3</v>
      </c>
    </row>
    <row r="49" spans="1:29" ht="13.8" thickBot="1" x14ac:dyDescent="0.3">
      <c r="A49" s="15">
        <v>4580</v>
      </c>
      <c r="B49" s="33">
        <v>5</v>
      </c>
      <c r="C49" s="8"/>
      <c r="D49" s="9">
        <v>0</v>
      </c>
      <c r="E49" s="9">
        <v>0</v>
      </c>
      <c r="F49" s="9">
        <v>0</v>
      </c>
      <c r="G49" s="9">
        <v>0</v>
      </c>
      <c r="H49" s="8"/>
      <c r="I49" s="9">
        <v>2</v>
      </c>
      <c r="J49" s="9">
        <v>0</v>
      </c>
      <c r="K49" s="9">
        <v>2</v>
      </c>
      <c r="L49" s="2">
        <v>6</v>
      </c>
      <c r="M49" s="10"/>
      <c r="N49" s="9">
        <v>5</v>
      </c>
      <c r="O49" s="9">
        <v>9</v>
      </c>
      <c r="P49" s="10"/>
      <c r="Q49" s="9">
        <v>0</v>
      </c>
      <c r="R49" s="9">
        <v>5</v>
      </c>
      <c r="S49" s="11"/>
      <c r="T49" s="12">
        <v>2</v>
      </c>
      <c r="U49" s="9">
        <v>7</v>
      </c>
      <c r="V49" s="13"/>
      <c r="W49" s="30" t="str">
        <f t="shared" si="13"/>
        <v>5</v>
      </c>
      <c r="X49" s="6"/>
      <c r="Y49" s="9">
        <f t="shared" si="14"/>
        <v>11</v>
      </c>
      <c r="Z49" s="9">
        <f t="shared" si="15"/>
        <v>27</v>
      </c>
      <c r="AA49" s="9">
        <f t="shared" si="16"/>
        <v>65</v>
      </c>
      <c r="AB49" s="9" t="str">
        <f t="shared" si="17"/>
        <v>6</v>
      </c>
      <c r="AC49" s="9" t="str">
        <f t="shared" si="18"/>
        <v>5</v>
      </c>
    </row>
    <row r="50" spans="1:29" ht="13.8" thickBot="1" x14ac:dyDescent="0.3">
      <c r="A50" s="15">
        <v>4580</v>
      </c>
      <c r="B50" s="33">
        <v>6</v>
      </c>
      <c r="C50" s="8"/>
      <c r="D50" s="9">
        <v>0</v>
      </c>
      <c r="E50" s="9">
        <v>0</v>
      </c>
      <c r="F50" s="9">
        <v>0</v>
      </c>
      <c r="G50" s="9">
        <v>0</v>
      </c>
      <c r="H50" s="8"/>
      <c r="I50" s="9">
        <v>2</v>
      </c>
      <c r="J50" s="9">
        <v>0</v>
      </c>
      <c r="K50" s="9">
        <v>2</v>
      </c>
      <c r="L50" s="2">
        <v>6</v>
      </c>
      <c r="M50" s="10"/>
      <c r="N50" s="9">
        <v>5</v>
      </c>
      <c r="O50" s="9">
        <v>9</v>
      </c>
      <c r="P50" s="10"/>
      <c r="Q50" s="9">
        <v>0</v>
      </c>
      <c r="R50" s="9">
        <v>6</v>
      </c>
      <c r="S50" s="11"/>
      <c r="T50" s="12">
        <v>2</v>
      </c>
      <c r="U50" s="9">
        <v>7</v>
      </c>
      <c r="V50" s="13"/>
      <c r="W50" s="30" t="str">
        <f t="shared" si="13"/>
        <v>3</v>
      </c>
      <c r="X50" s="6"/>
      <c r="Y50" s="9">
        <f t="shared" si="14"/>
        <v>11</v>
      </c>
      <c r="Z50" s="9">
        <f t="shared" si="15"/>
        <v>28</v>
      </c>
      <c r="AA50" s="9">
        <f t="shared" si="16"/>
        <v>67</v>
      </c>
      <c r="AB50" s="9" t="str">
        <f t="shared" si="17"/>
        <v>6</v>
      </c>
      <c r="AC50" s="9" t="str">
        <f t="shared" si="18"/>
        <v>7</v>
      </c>
    </row>
    <row r="51" spans="1:29" ht="13.8" thickBot="1" x14ac:dyDescent="0.3">
      <c r="A51" s="74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75"/>
      <c r="M51" s="76"/>
      <c r="N51" s="59"/>
      <c r="O51" s="59"/>
      <c r="P51" s="76"/>
      <c r="Q51" s="59"/>
      <c r="R51" s="59"/>
      <c r="S51" s="59"/>
      <c r="T51" s="59"/>
      <c r="U51" s="59"/>
      <c r="V51" s="76"/>
      <c r="W51" s="59"/>
      <c r="X51" s="76"/>
      <c r="Y51" s="59"/>
      <c r="Z51" s="59"/>
      <c r="AA51" s="59"/>
      <c r="AB51" s="59"/>
      <c r="AC51" s="77"/>
    </row>
    <row r="52" spans="1:29" ht="13.8" thickBot="1" x14ac:dyDescent="0.3">
      <c r="A52" s="15">
        <v>4582</v>
      </c>
      <c r="B52" s="33">
        <v>1</v>
      </c>
      <c r="C52" s="8"/>
      <c r="D52" s="9">
        <v>0</v>
      </c>
      <c r="E52" s="9">
        <v>0</v>
      </c>
      <c r="F52" s="9">
        <v>0</v>
      </c>
      <c r="G52" s="9">
        <v>0</v>
      </c>
      <c r="H52" s="8"/>
      <c r="I52" s="9">
        <v>2</v>
      </c>
      <c r="J52" s="9">
        <v>0</v>
      </c>
      <c r="K52" s="9">
        <v>2</v>
      </c>
      <c r="L52" s="2">
        <v>6</v>
      </c>
      <c r="M52" s="10"/>
      <c r="N52" s="9">
        <v>6</v>
      </c>
      <c r="O52" s="9">
        <v>3</v>
      </c>
      <c r="P52" s="10"/>
      <c r="Q52" s="9">
        <v>0</v>
      </c>
      <c r="R52" s="9">
        <v>1</v>
      </c>
      <c r="S52" s="11"/>
      <c r="T52" s="12">
        <v>2</v>
      </c>
      <c r="U52" s="9">
        <v>7</v>
      </c>
      <c r="V52" s="13"/>
      <c r="W52" s="30" t="str">
        <f t="shared" si="13"/>
        <v>4</v>
      </c>
      <c r="X52" s="6"/>
      <c r="Y52" s="9">
        <f t="shared" si="14"/>
        <v>12</v>
      </c>
      <c r="Z52" s="9">
        <f t="shared" si="15"/>
        <v>17</v>
      </c>
      <c r="AA52" s="9">
        <f t="shared" si="16"/>
        <v>46</v>
      </c>
      <c r="AB52" s="9" t="str">
        <f t="shared" si="17"/>
        <v>4</v>
      </c>
      <c r="AC52" s="9" t="str">
        <f t="shared" si="18"/>
        <v>6</v>
      </c>
    </row>
    <row r="53" spans="1:29" ht="13.8" thickBot="1" x14ac:dyDescent="0.3">
      <c r="A53" s="15">
        <v>4582</v>
      </c>
      <c r="B53" s="33">
        <v>2</v>
      </c>
      <c r="C53" s="8"/>
      <c r="D53" s="9">
        <v>0</v>
      </c>
      <c r="E53" s="9">
        <v>0</v>
      </c>
      <c r="F53" s="9">
        <v>0</v>
      </c>
      <c r="G53" s="9">
        <v>0</v>
      </c>
      <c r="H53" s="8"/>
      <c r="I53" s="9">
        <v>2</v>
      </c>
      <c r="J53" s="9">
        <v>0</v>
      </c>
      <c r="K53" s="9">
        <v>2</v>
      </c>
      <c r="L53" s="2">
        <v>6</v>
      </c>
      <c r="M53" s="10"/>
      <c r="N53" s="9">
        <v>6</v>
      </c>
      <c r="O53" s="9">
        <v>3</v>
      </c>
      <c r="P53" s="10"/>
      <c r="Q53" s="9">
        <v>0</v>
      </c>
      <c r="R53" s="9">
        <v>2</v>
      </c>
      <c r="S53" s="11"/>
      <c r="T53" s="12">
        <v>2</v>
      </c>
      <c r="U53" s="9">
        <v>7</v>
      </c>
      <c r="V53" s="13"/>
      <c r="W53" s="30" t="str">
        <f t="shared" si="13"/>
        <v>2</v>
      </c>
      <c r="X53" s="6"/>
      <c r="Y53" s="9">
        <f t="shared" si="14"/>
        <v>12</v>
      </c>
      <c r="Z53" s="9">
        <f t="shared" si="15"/>
        <v>18</v>
      </c>
      <c r="AA53" s="9">
        <f t="shared" si="16"/>
        <v>48</v>
      </c>
      <c r="AB53" s="9" t="str">
        <f t="shared" si="17"/>
        <v>4</v>
      </c>
      <c r="AC53" s="9" t="str">
        <f t="shared" si="18"/>
        <v>8</v>
      </c>
    </row>
    <row r="54" spans="1:29" ht="13.8" thickBot="1" x14ac:dyDescent="0.3">
      <c r="A54" s="74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75"/>
      <c r="M54" s="76"/>
      <c r="N54" s="59"/>
      <c r="O54" s="59"/>
      <c r="P54" s="76"/>
      <c r="Q54" s="59"/>
      <c r="R54" s="59"/>
      <c r="S54" s="59"/>
      <c r="T54" s="59"/>
      <c r="U54" s="59"/>
      <c r="V54" s="76"/>
      <c r="W54" s="59"/>
      <c r="X54" s="76"/>
      <c r="Y54" s="59"/>
      <c r="Z54" s="59"/>
      <c r="AA54" s="59"/>
      <c r="AB54" s="59"/>
      <c r="AC54" s="77"/>
    </row>
    <row r="55" spans="1:29" ht="13.8" thickBot="1" x14ac:dyDescent="0.3">
      <c r="A55" s="15">
        <v>4584</v>
      </c>
      <c r="B55" s="33">
        <v>1</v>
      </c>
      <c r="C55" s="8"/>
      <c r="D55" s="9">
        <v>0</v>
      </c>
      <c r="E55" s="9">
        <v>0</v>
      </c>
      <c r="F55" s="9">
        <v>0</v>
      </c>
      <c r="G55" s="9">
        <v>0</v>
      </c>
      <c r="H55" s="8"/>
      <c r="I55" s="9">
        <v>2</v>
      </c>
      <c r="J55" s="9">
        <v>0</v>
      </c>
      <c r="K55" s="9">
        <v>2</v>
      </c>
      <c r="L55" s="2">
        <v>6</v>
      </c>
      <c r="M55" s="10"/>
      <c r="N55" s="9">
        <v>7</v>
      </c>
      <c r="O55" s="9">
        <v>1</v>
      </c>
      <c r="P55" s="10"/>
      <c r="Q55" s="9">
        <v>0</v>
      </c>
      <c r="R55" s="9">
        <v>1</v>
      </c>
      <c r="S55" s="11"/>
      <c r="T55" s="12">
        <v>2</v>
      </c>
      <c r="U55" s="9">
        <v>7</v>
      </c>
      <c r="V55" s="13"/>
      <c r="W55" s="30" t="str">
        <f t="shared" si="13"/>
        <v>7</v>
      </c>
      <c r="X55" s="6"/>
      <c r="Y55" s="9">
        <f t="shared" si="14"/>
        <v>13</v>
      </c>
      <c r="Z55" s="9">
        <f t="shared" si="15"/>
        <v>15</v>
      </c>
      <c r="AA55" s="9">
        <f t="shared" si="16"/>
        <v>43</v>
      </c>
      <c r="AB55" s="9" t="str">
        <f t="shared" si="17"/>
        <v>4</v>
      </c>
      <c r="AC55" s="9" t="str">
        <f t="shared" si="18"/>
        <v>3</v>
      </c>
    </row>
    <row r="56" spans="1:29" ht="13.8" thickBot="1" x14ac:dyDescent="0.3">
      <c r="A56" s="15">
        <v>4584</v>
      </c>
      <c r="B56" s="33">
        <v>2</v>
      </c>
      <c r="C56" s="8"/>
      <c r="D56" s="9">
        <v>0</v>
      </c>
      <c r="E56" s="9">
        <v>0</v>
      </c>
      <c r="F56" s="9">
        <v>0</v>
      </c>
      <c r="G56" s="9">
        <v>0</v>
      </c>
      <c r="H56" s="8"/>
      <c r="I56" s="9">
        <v>2</v>
      </c>
      <c r="J56" s="9">
        <v>0</v>
      </c>
      <c r="K56" s="9">
        <v>2</v>
      </c>
      <c r="L56" s="2">
        <v>6</v>
      </c>
      <c r="M56" s="10"/>
      <c r="N56" s="9">
        <v>7</v>
      </c>
      <c r="O56" s="9">
        <v>1</v>
      </c>
      <c r="P56" s="10"/>
      <c r="Q56" s="9">
        <v>0</v>
      </c>
      <c r="R56" s="9">
        <v>2</v>
      </c>
      <c r="S56" s="11"/>
      <c r="T56" s="12">
        <v>2</v>
      </c>
      <c r="U56" s="9">
        <v>7</v>
      </c>
      <c r="V56" s="13"/>
      <c r="W56" s="30" t="str">
        <f t="shared" si="13"/>
        <v>5</v>
      </c>
      <c r="X56" s="6"/>
      <c r="Y56" s="9">
        <f t="shared" si="14"/>
        <v>13</v>
      </c>
      <c r="Z56" s="9">
        <f t="shared" si="15"/>
        <v>16</v>
      </c>
      <c r="AA56" s="9">
        <f t="shared" si="16"/>
        <v>45</v>
      </c>
      <c r="AB56" s="9" t="str">
        <f t="shared" si="17"/>
        <v>4</v>
      </c>
      <c r="AC56" s="9" t="str">
        <f t="shared" si="18"/>
        <v>5</v>
      </c>
    </row>
    <row r="57" spans="1:29" ht="13.8" thickBot="1" x14ac:dyDescent="0.3">
      <c r="A57" s="15">
        <v>4584</v>
      </c>
      <c r="B57" s="33">
        <v>3</v>
      </c>
      <c r="C57" s="8"/>
      <c r="D57" s="9">
        <v>0</v>
      </c>
      <c r="E57" s="9">
        <v>0</v>
      </c>
      <c r="F57" s="9">
        <v>0</v>
      </c>
      <c r="G57" s="9">
        <v>0</v>
      </c>
      <c r="H57" s="8"/>
      <c r="I57" s="9">
        <v>2</v>
      </c>
      <c r="J57" s="9">
        <v>0</v>
      </c>
      <c r="K57" s="9">
        <v>2</v>
      </c>
      <c r="L57" s="2">
        <v>6</v>
      </c>
      <c r="M57" s="10"/>
      <c r="N57" s="9">
        <v>7</v>
      </c>
      <c r="O57" s="9">
        <v>1</v>
      </c>
      <c r="P57" s="10"/>
      <c r="Q57" s="9">
        <v>0</v>
      </c>
      <c r="R57" s="9">
        <v>3</v>
      </c>
      <c r="S57" s="11"/>
      <c r="T57" s="12">
        <v>2</v>
      </c>
      <c r="U57" s="9">
        <v>7</v>
      </c>
      <c r="V57" s="13"/>
      <c r="W57" s="30" t="str">
        <f t="shared" si="13"/>
        <v>3</v>
      </c>
      <c r="X57" s="6"/>
      <c r="Y57" s="9">
        <f t="shared" si="14"/>
        <v>13</v>
      </c>
      <c r="Z57" s="9">
        <f t="shared" si="15"/>
        <v>17</v>
      </c>
      <c r="AA57" s="9">
        <f t="shared" si="16"/>
        <v>47</v>
      </c>
      <c r="AB57" s="9" t="str">
        <f t="shared" si="17"/>
        <v>4</v>
      </c>
      <c r="AC57" s="9" t="str">
        <f t="shared" si="18"/>
        <v>7</v>
      </c>
    </row>
    <row r="58" spans="1:29" ht="13.8" thickBot="1" x14ac:dyDescent="0.3">
      <c r="A58" s="15">
        <v>4584</v>
      </c>
      <c r="B58" s="33">
        <v>4</v>
      </c>
      <c r="C58" s="8"/>
      <c r="D58" s="9">
        <v>0</v>
      </c>
      <c r="E58" s="9">
        <v>0</v>
      </c>
      <c r="F58" s="9">
        <v>0</v>
      </c>
      <c r="G58" s="9">
        <v>0</v>
      </c>
      <c r="H58" s="8"/>
      <c r="I58" s="9">
        <v>2</v>
      </c>
      <c r="J58" s="9">
        <v>0</v>
      </c>
      <c r="K58" s="9">
        <v>2</v>
      </c>
      <c r="L58" s="2">
        <v>6</v>
      </c>
      <c r="M58" s="10"/>
      <c r="N58" s="9">
        <v>7</v>
      </c>
      <c r="O58" s="9">
        <v>1</v>
      </c>
      <c r="P58" s="10"/>
      <c r="Q58" s="9">
        <v>0</v>
      </c>
      <c r="R58" s="9">
        <v>4</v>
      </c>
      <c r="S58" s="11"/>
      <c r="T58" s="12">
        <v>2</v>
      </c>
      <c r="U58" s="9">
        <v>7</v>
      </c>
      <c r="V58" s="13"/>
      <c r="W58" s="30" t="str">
        <f t="shared" si="13"/>
        <v>1</v>
      </c>
      <c r="X58" s="6"/>
      <c r="Y58" s="9">
        <f t="shared" si="14"/>
        <v>13</v>
      </c>
      <c r="Z58" s="9">
        <f t="shared" si="15"/>
        <v>18</v>
      </c>
      <c r="AA58" s="9">
        <f t="shared" si="16"/>
        <v>49</v>
      </c>
      <c r="AB58" s="9" t="str">
        <f t="shared" si="17"/>
        <v>4</v>
      </c>
      <c r="AC58" s="9" t="str">
        <f t="shared" si="18"/>
        <v>9</v>
      </c>
    </row>
    <row r="59" spans="1:29" ht="13.8" thickBot="1" x14ac:dyDescent="0.3">
      <c r="A59" s="74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75"/>
      <c r="M59" s="76"/>
      <c r="N59" s="59"/>
      <c r="O59" s="59"/>
      <c r="P59" s="76"/>
      <c r="Q59" s="59"/>
      <c r="R59" s="59"/>
      <c r="S59" s="59"/>
      <c r="T59" s="59"/>
      <c r="U59" s="59"/>
      <c r="V59" s="76"/>
      <c r="W59" s="59"/>
      <c r="X59" s="76"/>
      <c r="Y59" s="59"/>
      <c r="Z59" s="59"/>
      <c r="AA59" s="59"/>
      <c r="AB59" s="59"/>
      <c r="AC59" s="77"/>
    </row>
    <row r="60" spans="1:29" ht="13.8" thickBot="1" x14ac:dyDescent="0.3">
      <c r="A60" s="15">
        <v>4585</v>
      </c>
      <c r="B60" s="33">
        <v>1</v>
      </c>
      <c r="C60" s="8"/>
      <c r="D60" s="9">
        <v>0</v>
      </c>
      <c r="E60" s="9">
        <v>0</v>
      </c>
      <c r="F60" s="9">
        <v>0</v>
      </c>
      <c r="G60" s="9">
        <v>0</v>
      </c>
      <c r="H60" s="8"/>
      <c r="I60" s="9">
        <v>2</v>
      </c>
      <c r="J60" s="9">
        <v>0</v>
      </c>
      <c r="K60" s="9">
        <v>2</v>
      </c>
      <c r="L60" s="2">
        <v>6</v>
      </c>
      <c r="M60" s="10"/>
      <c r="N60" s="9">
        <v>7</v>
      </c>
      <c r="O60" s="9">
        <v>5</v>
      </c>
      <c r="P60" s="10"/>
      <c r="Q60" s="9">
        <v>0</v>
      </c>
      <c r="R60" s="9">
        <v>1</v>
      </c>
      <c r="S60" s="11"/>
      <c r="T60" s="12">
        <v>2</v>
      </c>
      <c r="U60" s="9">
        <v>7</v>
      </c>
      <c r="V60" s="13"/>
      <c r="W60" s="30" t="str">
        <f t="shared" si="13"/>
        <v>9</v>
      </c>
      <c r="X60" s="6"/>
      <c r="Y60" s="9">
        <f t="shared" si="14"/>
        <v>13</v>
      </c>
      <c r="Z60" s="9">
        <f t="shared" si="15"/>
        <v>19</v>
      </c>
      <c r="AA60" s="9">
        <f t="shared" si="16"/>
        <v>51</v>
      </c>
      <c r="AB60" s="9" t="str">
        <f t="shared" si="17"/>
        <v>5</v>
      </c>
      <c r="AC60" s="9" t="str">
        <f t="shared" si="18"/>
        <v>1</v>
      </c>
    </row>
    <row r="61" spans="1:29" ht="13.8" thickBot="1" x14ac:dyDescent="0.3">
      <c r="A61" s="15">
        <v>4585</v>
      </c>
      <c r="B61" s="33">
        <v>2</v>
      </c>
      <c r="C61" s="8"/>
      <c r="D61" s="9">
        <v>0</v>
      </c>
      <c r="E61" s="9">
        <v>0</v>
      </c>
      <c r="F61" s="9">
        <v>0</v>
      </c>
      <c r="G61" s="9">
        <v>0</v>
      </c>
      <c r="H61" s="8"/>
      <c r="I61" s="9">
        <v>2</v>
      </c>
      <c r="J61" s="9">
        <v>0</v>
      </c>
      <c r="K61" s="9">
        <v>2</v>
      </c>
      <c r="L61" s="2">
        <v>6</v>
      </c>
      <c r="M61" s="10"/>
      <c r="N61" s="9">
        <v>7</v>
      </c>
      <c r="O61" s="9">
        <v>5</v>
      </c>
      <c r="P61" s="10"/>
      <c r="Q61" s="9">
        <v>0</v>
      </c>
      <c r="R61" s="9">
        <v>2</v>
      </c>
      <c r="S61" s="11"/>
      <c r="T61" s="12">
        <v>2</v>
      </c>
      <c r="U61" s="9">
        <v>7</v>
      </c>
      <c r="V61" s="13"/>
      <c r="W61" s="30" t="str">
        <f t="shared" si="13"/>
        <v>7</v>
      </c>
      <c r="X61" s="6"/>
      <c r="Y61" s="9">
        <f t="shared" si="14"/>
        <v>13</v>
      </c>
      <c r="Z61" s="9">
        <f t="shared" si="15"/>
        <v>20</v>
      </c>
      <c r="AA61" s="9">
        <f t="shared" si="16"/>
        <v>53</v>
      </c>
      <c r="AB61" s="9" t="str">
        <f t="shared" si="17"/>
        <v>5</v>
      </c>
      <c r="AC61" s="9" t="str">
        <f t="shared" si="18"/>
        <v>3</v>
      </c>
    </row>
    <row r="62" spans="1:29" ht="13.8" thickBot="1" x14ac:dyDescent="0.3">
      <c r="A62" s="74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75"/>
      <c r="M62" s="76"/>
      <c r="N62" s="59"/>
      <c r="O62" s="59"/>
      <c r="P62" s="76"/>
      <c r="Q62" s="59"/>
      <c r="R62" s="59"/>
      <c r="S62" s="59"/>
      <c r="T62" s="59"/>
      <c r="U62" s="59"/>
      <c r="V62" s="76"/>
      <c r="W62" s="59"/>
      <c r="X62" s="76"/>
      <c r="Y62" s="59"/>
      <c r="Z62" s="59"/>
      <c r="AA62" s="59"/>
      <c r="AB62" s="59"/>
      <c r="AC62" s="77"/>
    </row>
    <row r="63" spans="1:29" ht="13.8" thickBot="1" x14ac:dyDescent="0.3">
      <c r="A63" s="15">
        <v>4586</v>
      </c>
      <c r="B63" s="33">
        <v>1</v>
      </c>
      <c r="C63" s="8"/>
      <c r="D63" s="9">
        <v>0</v>
      </c>
      <c r="E63" s="9">
        <v>0</v>
      </c>
      <c r="F63" s="9">
        <v>0</v>
      </c>
      <c r="G63" s="9">
        <v>0</v>
      </c>
      <c r="H63" s="8"/>
      <c r="I63" s="9">
        <v>2</v>
      </c>
      <c r="J63" s="9">
        <v>0</v>
      </c>
      <c r="K63" s="9">
        <v>2</v>
      </c>
      <c r="L63" s="2">
        <v>6</v>
      </c>
      <c r="M63" s="10"/>
      <c r="N63" s="9">
        <v>7</v>
      </c>
      <c r="O63" s="9">
        <v>9</v>
      </c>
      <c r="P63" s="10"/>
      <c r="Q63" s="9">
        <v>0</v>
      </c>
      <c r="R63" s="9">
        <v>1</v>
      </c>
      <c r="S63" s="11"/>
      <c r="T63" s="12">
        <v>2</v>
      </c>
      <c r="U63" s="9">
        <v>7</v>
      </c>
      <c r="V63" s="13"/>
      <c r="W63" s="30" t="str">
        <f t="shared" si="13"/>
        <v>1</v>
      </c>
      <c r="X63" s="6"/>
      <c r="Y63" s="9">
        <f t="shared" si="14"/>
        <v>13</v>
      </c>
      <c r="Z63" s="9">
        <f t="shared" si="15"/>
        <v>23</v>
      </c>
      <c r="AA63" s="9">
        <f t="shared" si="16"/>
        <v>59</v>
      </c>
      <c r="AB63" s="9" t="str">
        <f t="shared" si="17"/>
        <v>5</v>
      </c>
      <c r="AC63" s="9" t="str">
        <f t="shared" si="18"/>
        <v>9</v>
      </c>
    </row>
    <row r="64" spans="1:29" ht="13.8" thickBot="1" x14ac:dyDescent="0.3">
      <c r="A64" s="15">
        <v>4586</v>
      </c>
      <c r="B64" s="33">
        <v>2</v>
      </c>
      <c r="C64" s="8"/>
      <c r="D64" s="9">
        <v>0</v>
      </c>
      <c r="E64" s="9">
        <v>0</v>
      </c>
      <c r="F64" s="9">
        <v>0</v>
      </c>
      <c r="G64" s="9">
        <v>0</v>
      </c>
      <c r="H64" s="8"/>
      <c r="I64" s="9">
        <v>2</v>
      </c>
      <c r="J64" s="9">
        <v>0</v>
      </c>
      <c r="K64" s="9">
        <v>2</v>
      </c>
      <c r="L64" s="2">
        <v>6</v>
      </c>
      <c r="M64" s="10"/>
      <c r="N64" s="9">
        <v>7</v>
      </c>
      <c r="O64" s="9">
        <v>9</v>
      </c>
      <c r="P64" s="10"/>
      <c r="Q64" s="9">
        <v>0</v>
      </c>
      <c r="R64" s="9">
        <v>2</v>
      </c>
      <c r="S64" s="11"/>
      <c r="T64" s="12">
        <v>2</v>
      </c>
      <c r="U64" s="9">
        <v>7</v>
      </c>
      <c r="V64" s="13"/>
      <c r="W64" s="30" t="str">
        <f t="shared" si="13"/>
        <v>9</v>
      </c>
      <c r="X64" s="6"/>
      <c r="Y64" s="9">
        <f t="shared" si="14"/>
        <v>13</v>
      </c>
      <c r="Z64" s="9">
        <f t="shared" si="15"/>
        <v>24</v>
      </c>
      <c r="AA64" s="9">
        <f t="shared" si="16"/>
        <v>61</v>
      </c>
      <c r="AB64" s="9" t="str">
        <f t="shared" si="17"/>
        <v>6</v>
      </c>
      <c r="AC64" s="9" t="str">
        <f t="shared" si="18"/>
        <v>1</v>
      </c>
    </row>
    <row r="65" spans="1:29" ht="13.8" thickBot="1" x14ac:dyDescent="0.3">
      <c r="A65" s="74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75"/>
      <c r="M65" s="76"/>
      <c r="N65" s="59"/>
      <c r="O65" s="59"/>
      <c r="P65" s="76"/>
      <c r="Q65" s="59"/>
      <c r="R65" s="59"/>
      <c r="S65" s="59"/>
      <c r="T65" s="59"/>
      <c r="U65" s="59"/>
      <c r="V65" s="76"/>
      <c r="W65" s="59"/>
      <c r="X65" s="76"/>
      <c r="Y65" s="59"/>
      <c r="Z65" s="59"/>
      <c r="AA65" s="59"/>
      <c r="AB65" s="59"/>
      <c r="AC65" s="77"/>
    </row>
    <row r="66" spans="1:29" ht="13.8" thickBot="1" x14ac:dyDescent="0.3">
      <c r="A66" s="15">
        <v>4587</v>
      </c>
      <c r="B66" s="33">
        <v>1</v>
      </c>
      <c r="C66" s="8"/>
      <c r="D66" s="9">
        <v>0</v>
      </c>
      <c r="E66" s="9">
        <v>0</v>
      </c>
      <c r="F66" s="9">
        <v>0</v>
      </c>
      <c r="G66" s="9">
        <v>0</v>
      </c>
      <c r="H66" s="8"/>
      <c r="I66" s="9">
        <v>2</v>
      </c>
      <c r="J66" s="9">
        <v>0</v>
      </c>
      <c r="K66" s="9">
        <v>2</v>
      </c>
      <c r="L66" s="2">
        <v>6</v>
      </c>
      <c r="M66" s="10"/>
      <c r="N66" s="9">
        <v>8</v>
      </c>
      <c r="O66" s="9">
        <v>1</v>
      </c>
      <c r="P66" s="10"/>
      <c r="Q66" s="9">
        <v>0</v>
      </c>
      <c r="R66" s="9">
        <v>1</v>
      </c>
      <c r="S66" s="11"/>
      <c r="T66" s="12">
        <v>2</v>
      </c>
      <c r="U66" s="9">
        <v>7</v>
      </c>
      <c r="V66" s="13"/>
      <c r="W66" s="30" t="str">
        <f t="shared" si="13"/>
        <v>6</v>
      </c>
      <c r="X66" s="6"/>
      <c r="Y66" s="9">
        <f t="shared" si="14"/>
        <v>14</v>
      </c>
      <c r="Z66" s="9">
        <f t="shared" si="15"/>
        <v>15</v>
      </c>
      <c r="AA66" s="9">
        <f t="shared" si="16"/>
        <v>44</v>
      </c>
      <c r="AB66" s="9" t="str">
        <f t="shared" si="17"/>
        <v>4</v>
      </c>
      <c r="AC66" s="9" t="str">
        <f t="shared" si="18"/>
        <v>4</v>
      </c>
    </row>
    <row r="67" spans="1:29" ht="13.8" thickBot="1" x14ac:dyDescent="0.3">
      <c r="A67" s="74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75"/>
      <c r="M67" s="76"/>
      <c r="N67" s="59"/>
      <c r="O67" s="59"/>
      <c r="P67" s="76"/>
      <c r="Q67" s="59"/>
      <c r="R67" s="59"/>
      <c r="S67" s="59"/>
      <c r="T67" s="59"/>
      <c r="U67" s="59"/>
      <c r="V67" s="76"/>
      <c r="W67" s="59"/>
      <c r="X67" s="76"/>
      <c r="Y67" s="59"/>
      <c r="Z67" s="59"/>
      <c r="AA67" s="59"/>
      <c r="AB67" s="59"/>
      <c r="AC67" s="77"/>
    </row>
    <row r="68" spans="1:29" ht="13.8" thickBot="1" x14ac:dyDescent="0.3">
      <c r="A68" s="15">
        <v>4588</v>
      </c>
      <c r="B68" s="33">
        <v>1</v>
      </c>
      <c r="C68" s="8"/>
      <c r="D68" s="9">
        <v>0</v>
      </c>
      <c r="E68" s="9">
        <v>0</v>
      </c>
      <c r="F68" s="9">
        <v>0</v>
      </c>
      <c r="G68" s="9">
        <v>0</v>
      </c>
      <c r="H68" s="8"/>
      <c r="I68" s="9">
        <v>2</v>
      </c>
      <c r="J68" s="9">
        <v>0</v>
      </c>
      <c r="K68" s="9">
        <v>2</v>
      </c>
      <c r="L68" s="2">
        <v>6</v>
      </c>
      <c r="M68" s="10"/>
      <c r="N68" s="9">
        <v>8</v>
      </c>
      <c r="O68" s="9">
        <v>3</v>
      </c>
      <c r="P68" s="10"/>
      <c r="Q68" s="9">
        <v>0</v>
      </c>
      <c r="R68" s="9">
        <v>1</v>
      </c>
      <c r="S68" s="11"/>
      <c r="T68" s="12">
        <v>2</v>
      </c>
      <c r="U68" s="9">
        <v>7</v>
      </c>
      <c r="V68" s="13"/>
      <c r="W68" s="30" t="str">
        <f t="shared" si="13"/>
        <v>2</v>
      </c>
      <c r="X68" s="6"/>
      <c r="Y68" s="9">
        <f t="shared" si="14"/>
        <v>14</v>
      </c>
      <c r="Z68" s="9">
        <f t="shared" si="15"/>
        <v>17</v>
      </c>
      <c r="AA68" s="9">
        <f t="shared" si="16"/>
        <v>48</v>
      </c>
      <c r="AB68" s="9" t="str">
        <f t="shared" si="17"/>
        <v>4</v>
      </c>
      <c r="AC68" s="9" t="str">
        <f t="shared" si="18"/>
        <v>8</v>
      </c>
    </row>
    <row r="69" spans="1:29" ht="13.8" thickBot="1" x14ac:dyDescent="0.3">
      <c r="A69" s="15">
        <v>4588</v>
      </c>
      <c r="B69" s="33">
        <v>2</v>
      </c>
      <c r="C69" s="8"/>
      <c r="D69" s="9">
        <v>0</v>
      </c>
      <c r="E69" s="9">
        <v>0</v>
      </c>
      <c r="F69" s="9">
        <v>0</v>
      </c>
      <c r="G69" s="9">
        <v>0</v>
      </c>
      <c r="H69" s="8"/>
      <c r="I69" s="9">
        <v>2</v>
      </c>
      <c r="J69" s="9">
        <v>0</v>
      </c>
      <c r="K69" s="9">
        <v>2</v>
      </c>
      <c r="L69" s="2">
        <v>6</v>
      </c>
      <c r="M69" s="10"/>
      <c r="N69" s="9">
        <v>8</v>
      </c>
      <c r="O69" s="9">
        <v>3</v>
      </c>
      <c r="P69" s="10"/>
      <c r="Q69" s="9">
        <v>0</v>
      </c>
      <c r="R69" s="9">
        <v>2</v>
      </c>
      <c r="S69" s="11"/>
      <c r="T69" s="12">
        <v>2</v>
      </c>
      <c r="U69" s="9">
        <v>7</v>
      </c>
      <c r="V69" s="13"/>
      <c r="W69" s="30" t="str">
        <f t="shared" si="13"/>
        <v>0</v>
      </c>
      <c r="X69" s="6"/>
      <c r="Y69" s="9">
        <f t="shared" si="14"/>
        <v>14</v>
      </c>
      <c r="Z69" s="9">
        <f t="shared" si="15"/>
        <v>18</v>
      </c>
      <c r="AA69" s="9">
        <f t="shared" si="16"/>
        <v>50</v>
      </c>
      <c r="AB69" s="9" t="str">
        <f t="shared" si="17"/>
        <v>5</v>
      </c>
      <c r="AC69" s="9" t="str">
        <f t="shared" si="18"/>
        <v>0</v>
      </c>
    </row>
    <row r="70" spans="1:29" ht="13.8" thickBot="1" x14ac:dyDescent="0.3">
      <c r="A70" s="74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75"/>
      <c r="M70" s="76"/>
      <c r="N70" s="59"/>
      <c r="O70" s="59"/>
      <c r="P70" s="76"/>
      <c r="Q70" s="59"/>
      <c r="R70" s="59"/>
      <c r="S70" s="59"/>
      <c r="T70" s="59"/>
      <c r="U70" s="59"/>
      <c r="V70" s="76"/>
      <c r="W70" s="59"/>
      <c r="X70" s="76"/>
      <c r="Y70" s="59"/>
      <c r="Z70" s="59"/>
      <c r="AA70" s="59"/>
      <c r="AB70" s="59"/>
      <c r="AC70" s="77"/>
    </row>
    <row r="71" spans="1:29" ht="13.8" thickBot="1" x14ac:dyDescent="0.3">
      <c r="A71" s="15">
        <v>4590</v>
      </c>
      <c r="B71" s="33">
        <v>1</v>
      </c>
      <c r="C71" s="8"/>
      <c r="D71" s="9">
        <v>0</v>
      </c>
      <c r="E71" s="9">
        <v>0</v>
      </c>
      <c r="F71" s="9">
        <v>0</v>
      </c>
      <c r="G71" s="9">
        <v>0</v>
      </c>
      <c r="H71" s="8"/>
      <c r="I71" s="9">
        <v>2</v>
      </c>
      <c r="J71" s="9">
        <v>0</v>
      </c>
      <c r="K71" s="9">
        <v>2</v>
      </c>
      <c r="L71" s="2">
        <v>6</v>
      </c>
      <c r="M71" s="10"/>
      <c r="N71" s="9">
        <v>8</v>
      </c>
      <c r="O71" s="9">
        <v>7</v>
      </c>
      <c r="P71" s="10"/>
      <c r="Q71" s="9">
        <v>0</v>
      </c>
      <c r="R71" s="9">
        <v>1</v>
      </c>
      <c r="S71" s="11"/>
      <c r="T71" s="12">
        <v>2</v>
      </c>
      <c r="U71" s="9">
        <v>7</v>
      </c>
      <c r="V71" s="13"/>
      <c r="W71" s="30" t="str">
        <f t="shared" si="13"/>
        <v>4</v>
      </c>
      <c r="X71" s="6"/>
      <c r="Y71" s="9">
        <f t="shared" si="14"/>
        <v>14</v>
      </c>
      <c r="Z71" s="9">
        <f t="shared" si="15"/>
        <v>21</v>
      </c>
      <c r="AA71" s="9">
        <f t="shared" si="16"/>
        <v>56</v>
      </c>
      <c r="AB71" s="9" t="str">
        <f t="shared" si="17"/>
        <v>5</v>
      </c>
      <c r="AC71" s="9" t="str">
        <f t="shared" si="18"/>
        <v>6</v>
      </c>
    </row>
    <row r="72" spans="1:29" ht="13.8" thickBot="1" x14ac:dyDescent="0.3">
      <c r="A72" s="15">
        <v>4590</v>
      </c>
      <c r="B72" s="33">
        <v>2</v>
      </c>
      <c r="C72" s="8"/>
      <c r="D72" s="9">
        <v>0</v>
      </c>
      <c r="E72" s="9">
        <v>0</v>
      </c>
      <c r="F72" s="9">
        <v>0</v>
      </c>
      <c r="G72" s="9">
        <v>0</v>
      </c>
      <c r="H72" s="8"/>
      <c r="I72" s="9">
        <v>2</v>
      </c>
      <c r="J72" s="9">
        <v>0</v>
      </c>
      <c r="K72" s="9">
        <v>2</v>
      </c>
      <c r="L72" s="2">
        <v>6</v>
      </c>
      <c r="M72" s="10"/>
      <c r="N72" s="9">
        <v>8</v>
      </c>
      <c r="O72" s="9">
        <v>7</v>
      </c>
      <c r="P72" s="10"/>
      <c r="Q72" s="9">
        <v>0</v>
      </c>
      <c r="R72" s="9">
        <v>2</v>
      </c>
      <c r="S72" s="11"/>
      <c r="T72" s="12">
        <v>2</v>
      </c>
      <c r="U72" s="9">
        <v>7</v>
      </c>
      <c r="V72" s="13"/>
      <c r="W72" s="30" t="str">
        <f t="shared" si="13"/>
        <v>2</v>
      </c>
      <c r="X72" s="6"/>
      <c r="Y72" s="9">
        <f t="shared" si="14"/>
        <v>14</v>
      </c>
      <c r="Z72" s="9">
        <f t="shared" si="15"/>
        <v>22</v>
      </c>
      <c r="AA72" s="9">
        <f t="shared" si="16"/>
        <v>58</v>
      </c>
      <c r="AB72" s="9" t="str">
        <f t="shared" si="17"/>
        <v>5</v>
      </c>
      <c r="AC72" s="9" t="str">
        <f t="shared" si="18"/>
        <v>8</v>
      </c>
    </row>
    <row r="73" spans="1:29" ht="13.8" thickBot="1" x14ac:dyDescent="0.3">
      <c r="A73" s="74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75"/>
      <c r="M73" s="76"/>
      <c r="N73" s="59"/>
      <c r="O73" s="59"/>
      <c r="P73" s="76"/>
      <c r="Q73" s="59"/>
      <c r="R73" s="59"/>
      <c r="S73" s="59"/>
      <c r="T73" s="59"/>
      <c r="U73" s="59"/>
      <c r="V73" s="76"/>
      <c r="W73" s="59"/>
      <c r="X73" s="76"/>
      <c r="Y73" s="59"/>
      <c r="Z73" s="59"/>
      <c r="AA73" s="59"/>
      <c r="AB73" s="59"/>
      <c r="AC73" s="77"/>
    </row>
    <row r="74" spans="1:29" ht="13.8" thickBot="1" x14ac:dyDescent="0.3">
      <c r="A74" s="15">
        <v>4594</v>
      </c>
      <c r="B74" s="33">
        <v>1</v>
      </c>
      <c r="C74" s="8"/>
      <c r="D74" s="9">
        <v>0</v>
      </c>
      <c r="E74" s="9">
        <v>0</v>
      </c>
      <c r="F74" s="9">
        <v>0</v>
      </c>
      <c r="G74" s="9">
        <v>0</v>
      </c>
      <c r="H74" s="8"/>
      <c r="I74" s="9">
        <v>2</v>
      </c>
      <c r="J74" s="9">
        <v>0</v>
      </c>
      <c r="K74" s="9">
        <v>2</v>
      </c>
      <c r="L74" s="2">
        <v>6</v>
      </c>
      <c r="M74" s="10"/>
      <c r="N74" s="9">
        <v>9</v>
      </c>
      <c r="O74" s="9">
        <v>3</v>
      </c>
      <c r="P74" s="10"/>
      <c r="Q74" s="9">
        <v>0</v>
      </c>
      <c r="R74" s="9">
        <v>1</v>
      </c>
      <c r="S74" s="11"/>
      <c r="T74" s="12">
        <v>2</v>
      </c>
      <c r="U74" s="9">
        <v>7</v>
      </c>
      <c r="V74" s="13"/>
      <c r="W74" s="30" t="str">
        <f t="shared" si="13"/>
        <v>1</v>
      </c>
      <c r="X74" s="6"/>
      <c r="Y74" s="9">
        <f t="shared" si="14"/>
        <v>15</v>
      </c>
      <c r="Z74" s="9">
        <f t="shared" si="15"/>
        <v>17</v>
      </c>
      <c r="AA74" s="9">
        <f t="shared" si="16"/>
        <v>49</v>
      </c>
      <c r="AB74" s="9" t="str">
        <f t="shared" si="17"/>
        <v>4</v>
      </c>
      <c r="AC74" s="9" t="str">
        <f t="shared" si="18"/>
        <v>9</v>
      </c>
    </row>
    <row r="75" spans="1:29" ht="13.8" thickBot="1" x14ac:dyDescent="0.3">
      <c r="A75" s="15">
        <v>4594</v>
      </c>
      <c r="B75" s="33">
        <v>2</v>
      </c>
      <c r="C75" s="8"/>
      <c r="D75" s="9">
        <v>0</v>
      </c>
      <c r="E75" s="9">
        <v>0</v>
      </c>
      <c r="F75" s="9">
        <v>0</v>
      </c>
      <c r="G75" s="9">
        <v>0</v>
      </c>
      <c r="H75" s="8"/>
      <c r="I75" s="9">
        <v>2</v>
      </c>
      <c r="J75" s="9">
        <v>0</v>
      </c>
      <c r="K75" s="9">
        <v>2</v>
      </c>
      <c r="L75" s="2">
        <v>6</v>
      </c>
      <c r="M75" s="10"/>
      <c r="N75" s="9">
        <v>9</v>
      </c>
      <c r="O75" s="9">
        <v>3</v>
      </c>
      <c r="P75" s="10"/>
      <c r="Q75" s="9">
        <v>0</v>
      </c>
      <c r="R75" s="9">
        <v>2</v>
      </c>
      <c r="S75" s="11"/>
      <c r="T75" s="12">
        <v>2</v>
      </c>
      <c r="U75" s="9">
        <v>7</v>
      </c>
      <c r="V75" s="13"/>
      <c r="W75" s="30" t="str">
        <f t="shared" si="13"/>
        <v>9</v>
      </c>
      <c r="X75" s="6"/>
      <c r="Y75" s="9">
        <f t="shared" si="14"/>
        <v>15</v>
      </c>
      <c r="Z75" s="9">
        <f t="shared" si="15"/>
        <v>18</v>
      </c>
      <c r="AA75" s="9">
        <f t="shared" si="16"/>
        <v>51</v>
      </c>
      <c r="AB75" s="9" t="str">
        <f t="shared" si="17"/>
        <v>5</v>
      </c>
      <c r="AC75" s="9" t="str">
        <f t="shared" si="18"/>
        <v>1</v>
      </c>
    </row>
    <row r="76" spans="1:29" ht="13.8" thickBot="1" x14ac:dyDescent="0.3">
      <c r="A76" s="74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75"/>
      <c r="M76" s="76"/>
      <c r="N76" s="59"/>
      <c r="O76" s="59"/>
      <c r="P76" s="76"/>
      <c r="Q76" s="59"/>
      <c r="R76" s="59"/>
      <c r="S76" s="59"/>
      <c r="T76" s="59"/>
      <c r="U76" s="59"/>
      <c r="V76" s="76"/>
      <c r="W76" s="59"/>
      <c r="X76" s="76"/>
      <c r="Y76" s="59"/>
      <c r="Z76" s="59"/>
      <c r="AA76" s="59"/>
      <c r="AB76" s="59"/>
      <c r="AC76" s="77"/>
    </row>
    <row r="77" spans="1:29" ht="13.8" thickBot="1" x14ac:dyDescent="0.3">
      <c r="A77" s="15">
        <v>4595</v>
      </c>
      <c r="B77" s="33">
        <v>1</v>
      </c>
      <c r="C77" s="8"/>
      <c r="D77" s="9">
        <v>0</v>
      </c>
      <c r="E77" s="9">
        <v>0</v>
      </c>
      <c r="F77" s="9">
        <v>0</v>
      </c>
      <c r="G77" s="9">
        <v>0</v>
      </c>
      <c r="H77" s="8"/>
      <c r="I77" s="9">
        <v>2</v>
      </c>
      <c r="J77" s="9">
        <v>0</v>
      </c>
      <c r="K77" s="9">
        <v>2</v>
      </c>
      <c r="L77" s="2">
        <v>6</v>
      </c>
      <c r="M77" s="10"/>
      <c r="N77" s="9">
        <v>9</v>
      </c>
      <c r="O77" s="9">
        <v>5</v>
      </c>
      <c r="P77" s="10"/>
      <c r="Q77" s="9">
        <v>0</v>
      </c>
      <c r="R77" s="9">
        <v>1</v>
      </c>
      <c r="S77" s="11"/>
      <c r="T77" s="12">
        <v>2</v>
      </c>
      <c r="U77" s="9">
        <v>7</v>
      </c>
      <c r="V77" s="13"/>
      <c r="W77" s="30" t="str">
        <f t="shared" si="13"/>
        <v>7</v>
      </c>
      <c r="X77" s="6"/>
      <c r="Y77" s="9">
        <f t="shared" si="14"/>
        <v>15</v>
      </c>
      <c r="Z77" s="9">
        <f t="shared" si="15"/>
        <v>19</v>
      </c>
      <c r="AA77" s="9">
        <f t="shared" si="16"/>
        <v>53</v>
      </c>
      <c r="AB77" s="9" t="str">
        <f t="shared" si="17"/>
        <v>5</v>
      </c>
      <c r="AC77" s="9" t="str">
        <f t="shared" si="18"/>
        <v>3</v>
      </c>
    </row>
    <row r="78" spans="1:29" ht="13.8" thickBot="1" x14ac:dyDescent="0.3">
      <c r="A78" s="15">
        <v>4595</v>
      </c>
      <c r="B78" s="33">
        <v>2</v>
      </c>
      <c r="C78" s="8"/>
      <c r="D78" s="9">
        <v>0</v>
      </c>
      <c r="E78" s="9">
        <v>0</v>
      </c>
      <c r="F78" s="9">
        <v>0</v>
      </c>
      <c r="G78" s="9">
        <v>0</v>
      </c>
      <c r="H78" s="8"/>
      <c r="I78" s="9">
        <v>2</v>
      </c>
      <c r="J78" s="9">
        <v>0</v>
      </c>
      <c r="K78" s="9">
        <v>2</v>
      </c>
      <c r="L78" s="2">
        <v>6</v>
      </c>
      <c r="M78" s="10"/>
      <c r="N78" s="9">
        <v>9</v>
      </c>
      <c r="O78" s="9">
        <v>5</v>
      </c>
      <c r="P78" s="10"/>
      <c r="Q78" s="9">
        <v>0</v>
      </c>
      <c r="R78" s="9">
        <v>2</v>
      </c>
      <c r="S78" s="11"/>
      <c r="T78" s="12">
        <v>2</v>
      </c>
      <c r="U78" s="9">
        <v>7</v>
      </c>
      <c r="V78" s="13"/>
      <c r="W78" s="30" t="str">
        <f t="shared" si="13"/>
        <v>5</v>
      </c>
      <c r="X78" s="6"/>
      <c r="Y78" s="9">
        <f t="shared" si="14"/>
        <v>15</v>
      </c>
      <c r="Z78" s="9">
        <f t="shared" si="15"/>
        <v>20</v>
      </c>
      <c r="AA78" s="9">
        <f t="shared" si="16"/>
        <v>55</v>
      </c>
      <c r="AB78" s="9" t="str">
        <f t="shared" si="17"/>
        <v>5</v>
      </c>
      <c r="AC78" s="9" t="str">
        <f t="shared" si="18"/>
        <v>5</v>
      </c>
    </row>
    <row r="79" spans="1:29" ht="13.8" thickBot="1" x14ac:dyDescent="0.3">
      <c r="A79" s="74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75"/>
      <c r="M79" s="76"/>
      <c r="N79" s="59"/>
      <c r="O79" s="59"/>
      <c r="P79" s="76"/>
      <c r="Q79" s="59"/>
      <c r="R79" s="59"/>
      <c r="S79" s="59"/>
      <c r="T79" s="59"/>
      <c r="U79" s="59"/>
      <c r="V79" s="76"/>
      <c r="W79" s="59"/>
      <c r="X79" s="76"/>
      <c r="Y79" s="59"/>
      <c r="Z79" s="59"/>
      <c r="AA79" s="59"/>
      <c r="AB79" s="59"/>
      <c r="AC79" s="77"/>
    </row>
    <row r="80" spans="1:29" ht="13.8" thickBot="1" x14ac:dyDescent="0.3">
      <c r="A80" s="15">
        <v>4596</v>
      </c>
      <c r="B80" s="33">
        <v>1</v>
      </c>
      <c r="C80" s="8"/>
      <c r="D80" s="9">
        <v>0</v>
      </c>
      <c r="E80" s="9">
        <v>0</v>
      </c>
      <c r="F80" s="9">
        <v>0</v>
      </c>
      <c r="G80" s="9">
        <v>0</v>
      </c>
      <c r="H80" s="8"/>
      <c r="I80" s="9">
        <v>2</v>
      </c>
      <c r="J80" s="9">
        <v>0</v>
      </c>
      <c r="K80" s="9">
        <v>2</v>
      </c>
      <c r="L80" s="2">
        <v>6</v>
      </c>
      <c r="M80" s="10"/>
      <c r="N80" s="9">
        <v>9</v>
      </c>
      <c r="O80" s="9">
        <v>7</v>
      </c>
      <c r="P80" s="10"/>
      <c r="Q80" s="9">
        <v>0</v>
      </c>
      <c r="R80" s="9">
        <v>1</v>
      </c>
      <c r="S80" s="11"/>
      <c r="T80" s="12">
        <v>2</v>
      </c>
      <c r="U80" s="9">
        <v>7</v>
      </c>
      <c r="V80" s="13"/>
      <c r="W80" s="30" t="str">
        <f t="shared" si="13"/>
        <v>3</v>
      </c>
      <c r="X80" s="6"/>
      <c r="Y80" s="9">
        <f t="shared" si="14"/>
        <v>15</v>
      </c>
      <c r="Z80" s="9">
        <f t="shared" si="15"/>
        <v>21</v>
      </c>
      <c r="AA80" s="9">
        <f t="shared" si="16"/>
        <v>57</v>
      </c>
      <c r="AB80" s="9" t="str">
        <f t="shared" si="17"/>
        <v>5</v>
      </c>
      <c r="AC80" s="9" t="str">
        <f t="shared" si="18"/>
        <v>7</v>
      </c>
    </row>
    <row r="81" spans="1:29" ht="13.8" thickBot="1" x14ac:dyDescent="0.3">
      <c r="A81" s="15">
        <v>4596</v>
      </c>
      <c r="B81" s="33">
        <v>2</v>
      </c>
      <c r="C81" s="8"/>
      <c r="D81" s="9">
        <v>0</v>
      </c>
      <c r="E81" s="9">
        <v>0</v>
      </c>
      <c r="F81" s="9">
        <v>0</v>
      </c>
      <c r="G81" s="9">
        <v>0</v>
      </c>
      <c r="H81" s="8"/>
      <c r="I81" s="9">
        <v>2</v>
      </c>
      <c r="J81" s="9">
        <v>0</v>
      </c>
      <c r="K81" s="9">
        <v>2</v>
      </c>
      <c r="L81" s="2">
        <v>6</v>
      </c>
      <c r="M81" s="10"/>
      <c r="N81" s="9">
        <v>9</v>
      </c>
      <c r="O81" s="9">
        <v>7</v>
      </c>
      <c r="P81" s="10"/>
      <c r="Q81" s="9">
        <v>0</v>
      </c>
      <c r="R81" s="9">
        <v>2</v>
      </c>
      <c r="S81" s="11"/>
      <c r="T81" s="12">
        <v>2</v>
      </c>
      <c r="U81" s="9">
        <v>7</v>
      </c>
      <c r="V81" s="13"/>
      <c r="W81" s="30" t="str">
        <f t="shared" si="13"/>
        <v>1</v>
      </c>
      <c r="X81" s="6"/>
      <c r="Y81" s="9">
        <f t="shared" si="14"/>
        <v>15</v>
      </c>
      <c r="Z81" s="9">
        <f t="shared" si="15"/>
        <v>22</v>
      </c>
      <c r="AA81" s="9">
        <f t="shared" si="16"/>
        <v>59</v>
      </c>
      <c r="AB81" s="9" t="str">
        <f t="shared" si="17"/>
        <v>5</v>
      </c>
      <c r="AC81" s="9" t="str">
        <f t="shared" si="18"/>
        <v>9</v>
      </c>
    </row>
    <row r="82" spans="1:29" ht="13.8" thickBot="1" x14ac:dyDescent="0.3">
      <c r="A82" s="74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75"/>
      <c r="M82" s="76"/>
      <c r="N82" s="59"/>
      <c r="O82" s="59"/>
      <c r="P82" s="76"/>
      <c r="Q82" s="59"/>
      <c r="R82" s="59"/>
      <c r="S82" s="59"/>
      <c r="T82" s="59"/>
      <c r="U82" s="59"/>
      <c r="V82" s="76"/>
      <c r="W82" s="59"/>
      <c r="X82" s="76"/>
      <c r="Y82" s="59"/>
      <c r="Z82" s="59"/>
      <c r="AA82" s="59"/>
      <c r="AB82" s="59"/>
      <c r="AC82" s="77"/>
    </row>
    <row r="83" spans="1:29" ht="13.8" thickBot="1" x14ac:dyDescent="0.3">
      <c r="A83" s="15">
        <v>4642</v>
      </c>
      <c r="B83" s="33">
        <v>1</v>
      </c>
      <c r="C83" s="8"/>
      <c r="D83" s="9">
        <v>0</v>
      </c>
      <c r="E83" s="9">
        <v>0</v>
      </c>
      <c r="F83" s="9">
        <v>0</v>
      </c>
      <c r="G83" s="9">
        <v>0</v>
      </c>
      <c r="H83" s="8"/>
      <c r="I83" s="9">
        <v>2</v>
      </c>
      <c r="J83" s="9">
        <v>0</v>
      </c>
      <c r="K83" s="9">
        <v>2</v>
      </c>
      <c r="L83" s="2">
        <v>6</v>
      </c>
      <c r="M83" s="10"/>
      <c r="N83" s="9">
        <v>8</v>
      </c>
      <c r="O83" s="9">
        <v>2</v>
      </c>
      <c r="P83" s="10"/>
      <c r="Q83" s="9">
        <v>0</v>
      </c>
      <c r="R83" s="9">
        <v>1</v>
      </c>
      <c r="S83" s="11"/>
      <c r="T83" s="12">
        <v>2</v>
      </c>
      <c r="U83" s="9">
        <v>7</v>
      </c>
      <c r="V83" s="13"/>
      <c r="W83" s="30" t="str">
        <f t="shared" si="13"/>
        <v>4</v>
      </c>
      <c r="X83" s="6"/>
      <c r="Y83" s="9">
        <f t="shared" si="14"/>
        <v>14</v>
      </c>
      <c r="Z83" s="9">
        <f t="shared" si="15"/>
        <v>16</v>
      </c>
      <c r="AA83" s="9">
        <f t="shared" si="16"/>
        <v>46</v>
      </c>
      <c r="AB83" s="9" t="str">
        <f t="shared" si="17"/>
        <v>4</v>
      </c>
      <c r="AC83" s="9" t="str">
        <f t="shared" si="18"/>
        <v>6</v>
      </c>
    </row>
    <row r="84" spans="1:29" ht="13.8" thickBot="1" x14ac:dyDescent="0.3">
      <c r="A84" s="74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75"/>
      <c r="M84" s="76"/>
      <c r="N84" s="59"/>
      <c r="O84" s="59"/>
      <c r="P84" s="76"/>
      <c r="Q84" s="59"/>
      <c r="R84" s="59"/>
      <c r="S84" s="59"/>
      <c r="T84" s="59"/>
      <c r="U84" s="59"/>
      <c r="V84" s="76"/>
      <c r="W84" s="59"/>
      <c r="X84" s="76"/>
      <c r="Y84" s="59"/>
      <c r="Z84" s="59"/>
      <c r="AA84" s="59"/>
      <c r="AB84" s="59"/>
      <c r="AC84" s="77"/>
    </row>
    <row r="85" spans="1:29" ht="13.8" thickBot="1" x14ac:dyDescent="0.3">
      <c r="A85" s="15">
        <v>4752</v>
      </c>
      <c r="B85" s="33">
        <v>1</v>
      </c>
      <c r="C85" s="8"/>
      <c r="D85" s="9">
        <v>0</v>
      </c>
      <c r="E85" s="9">
        <v>0</v>
      </c>
      <c r="F85" s="9">
        <v>0</v>
      </c>
      <c r="G85" s="9">
        <v>0</v>
      </c>
      <c r="H85" s="8"/>
      <c r="I85" s="9">
        <v>2</v>
      </c>
      <c r="J85" s="9">
        <v>0</v>
      </c>
      <c r="K85" s="9">
        <v>2</v>
      </c>
      <c r="L85" s="2">
        <v>6</v>
      </c>
      <c r="M85" s="10"/>
      <c r="N85" s="9">
        <v>8</v>
      </c>
      <c r="O85" s="9">
        <v>5</v>
      </c>
      <c r="P85" s="10"/>
      <c r="Q85" s="9">
        <v>0</v>
      </c>
      <c r="R85" s="9">
        <v>1</v>
      </c>
      <c r="S85" s="11"/>
      <c r="T85" s="12">
        <v>2</v>
      </c>
      <c r="U85" s="9">
        <v>7</v>
      </c>
      <c r="V85" s="13"/>
      <c r="W85" s="30" t="str">
        <f t="shared" si="13"/>
        <v>8</v>
      </c>
      <c r="X85" s="6"/>
      <c r="Y85" s="9">
        <f t="shared" si="14"/>
        <v>14</v>
      </c>
      <c r="Z85" s="9">
        <f t="shared" si="15"/>
        <v>19</v>
      </c>
      <c r="AA85" s="9">
        <f t="shared" si="16"/>
        <v>52</v>
      </c>
      <c r="AB85" s="9" t="str">
        <f t="shared" si="17"/>
        <v>5</v>
      </c>
      <c r="AC85" s="9" t="str">
        <f t="shared" si="18"/>
        <v>2</v>
      </c>
    </row>
    <row r="86" spans="1:29" ht="13.8" thickBot="1" x14ac:dyDescent="0.3">
      <c r="A86" s="15">
        <v>4752</v>
      </c>
      <c r="B86" s="33">
        <v>2</v>
      </c>
      <c r="C86" s="8"/>
      <c r="D86" s="9">
        <v>0</v>
      </c>
      <c r="E86" s="9">
        <v>0</v>
      </c>
      <c r="F86" s="9">
        <v>0</v>
      </c>
      <c r="G86" s="9">
        <v>0</v>
      </c>
      <c r="H86" s="8"/>
      <c r="I86" s="9">
        <v>2</v>
      </c>
      <c r="J86" s="9">
        <v>0</v>
      </c>
      <c r="K86" s="9">
        <v>2</v>
      </c>
      <c r="L86" s="2">
        <v>6</v>
      </c>
      <c r="M86" s="10"/>
      <c r="N86" s="9">
        <v>8</v>
      </c>
      <c r="O86" s="9">
        <v>5</v>
      </c>
      <c r="P86" s="10"/>
      <c r="Q86" s="9">
        <v>0</v>
      </c>
      <c r="R86" s="9">
        <v>2</v>
      </c>
      <c r="S86" s="11"/>
      <c r="T86" s="12">
        <v>2</v>
      </c>
      <c r="U86" s="9">
        <v>7</v>
      </c>
      <c r="V86" s="13"/>
      <c r="W86" s="30" t="str">
        <f t="shared" si="13"/>
        <v>6</v>
      </c>
      <c r="X86" s="6"/>
      <c r="Y86" s="9">
        <f t="shared" si="14"/>
        <v>14</v>
      </c>
      <c r="Z86" s="9">
        <f t="shared" si="15"/>
        <v>20</v>
      </c>
      <c r="AA86" s="9">
        <f t="shared" si="16"/>
        <v>54</v>
      </c>
      <c r="AB86" s="9" t="str">
        <f t="shared" si="17"/>
        <v>5</v>
      </c>
      <c r="AC86" s="9" t="str">
        <f t="shared" si="18"/>
        <v>4</v>
      </c>
    </row>
    <row r="87" spans="1:29" ht="13.8" thickBot="1" x14ac:dyDescent="0.3">
      <c r="A87" s="15">
        <v>4752</v>
      </c>
      <c r="B87" s="33">
        <v>3</v>
      </c>
      <c r="C87" s="8"/>
      <c r="D87" s="9">
        <v>0</v>
      </c>
      <c r="E87" s="9">
        <v>0</v>
      </c>
      <c r="F87" s="9">
        <v>0</v>
      </c>
      <c r="G87" s="9">
        <v>0</v>
      </c>
      <c r="H87" s="8"/>
      <c r="I87" s="9">
        <v>2</v>
      </c>
      <c r="J87" s="9">
        <v>0</v>
      </c>
      <c r="K87" s="9">
        <v>2</v>
      </c>
      <c r="L87" s="2">
        <v>6</v>
      </c>
      <c r="M87" s="10"/>
      <c r="N87" s="9">
        <v>8</v>
      </c>
      <c r="O87" s="9">
        <v>5</v>
      </c>
      <c r="P87" s="10"/>
      <c r="Q87" s="9">
        <v>0</v>
      </c>
      <c r="R87" s="9">
        <v>3</v>
      </c>
      <c r="S87" s="11"/>
      <c r="T87" s="12">
        <v>2</v>
      </c>
      <c r="U87" s="9">
        <v>7</v>
      </c>
      <c r="V87" s="13"/>
      <c r="W87" s="30" t="str">
        <f t="shared" si="13"/>
        <v>4</v>
      </c>
      <c r="X87" s="6"/>
      <c r="Y87" s="9">
        <f t="shared" si="14"/>
        <v>14</v>
      </c>
      <c r="Z87" s="9">
        <f t="shared" si="15"/>
        <v>21</v>
      </c>
      <c r="AA87" s="9">
        <f t="shared" si="16"/>
        <v>56</v>
      </c>
      <c r="AB87" s="9" t="str">
        <f t="shared" si="17"/>
        <v>5</v>
      </c>
      <c r="AC87" s="9" t="str">
        <f t="shared" si="18"/>
        <v>6</v>
      </c>
    </row>
    <row r="88" spans="1:29" ht="13.8" thickBot="1" x14ac:dyDescent="0.3">
      <c r="A88" s="15">
        <v>4752</v>
      </c>
      <c r="B88" s="33">
        <v>4</v>
      </c>
      <c r="C88" s="8"/>
      <c r="D88" s="9">
        <v>0</v>
      </c>
      <c r="E88" s="9">
        <v>0</v>
      </c>
      <c r="F88" s="9">
        <v>0</v>
      </c>
      <c r="G88" s="9">
        <v>0</v>
      </c>
      <c r="H88" s="8"/>
      <c r="I88" s="9">
        <v>2</v>
      </c>
      <c r="J88" s="9">
        <v>0</v>
      </c>
      <c r="K88" s="9">
        <v>2</v>
      </c>
      <c r="L88" s="2">
        <v>6</v>
      </c>
      <c r="M88" s="10"/>
      <c r="N88" s="9">
        <v>8</v>
      </c>
      <c r="O88" s="9">
        <v>5</v>
      </c>
      <c r="P88" s="10"/>
      <c r="Q88" s="9">
        <v>0</v>
      </c>
      <c r="R88" s="9">
        <v>4</v>
      </c>
      <c r="S88" s="11"/>
      <c r="T88" s="12">
        <v>2</v>
      </c>
      <c r="U88" s="9">
        <v>7</v>
      </c>
      <c r="V88" s="13"/>
      <c r="W88" s="30" t="str">
        <f t="shared" si="13"/>
        <v>2</v>
      </c>
      <c r="X88" s="6"/>
      <c r="Y88" s="9">
        <f t="shared" si="14"/>
        <v>14</v>
      </c>
      <c r="Z88" s="9">
        <f t="shared" si="15"/>
        <v>22</v>
      </c>
      <c r="AA88" s="9">
        <f t="shared" si="16"/>
        <v>58</v>
      </c>
      <c r="AB88" s="9" t="str">
        <f t="shared" si="17"/>
        <v>5</v>
      </c>
      <c r="AC88" s="9" t="str">
        <f t="shared" si="18"/>
        <v>8</v>
      </c>
    </row>
    <row r="89" spans="1:29" ht="13.8" thickBot="1" x14ac:dyDescent="0.3">
      <c r="A89" s="74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75"/>
      <c r="M89" s="76"/>
      <c r="N89" s="59"/>
      <c r="O89" s="59"/>
      <c r="P89" s="76"/>
      <c r="Q89" s="59"/>
      <c r="R89" s="59"/>
      <c r="S89" s="59"/>
      <c r="T89" s="59"/>
      <c r="U89" s="59"/>
      <c r="V89" s="76"/>
      <c r="W89" s="59"/>
      <c r="X89" s="76"/>
      <c r="Y89" s="59"/>
      <c r="Z89" s="59"/>
      <c r="AA89" s="59"/>
      <c r="AB89" s="59"/>
      <c r="AC89" s="77"/>
    </row>
    <row r="90" spans="1:29" ht="13.8" thickBot="1" x14ac:dyDescent="0.3">
      <c r="A90" s="15">
        <v>4884</v>
      </c>
      <c r="B90" s="33">
        <v>1</v>
      </c>
      <c r="C90" s="8"/>
      <c r="D90" s="9">
        <v>0</v>
      </c>
      <c r="E90" s="9">
        <v>0</v>
      </c>
      <c r="F90" s="9">
        <v>0</v>
      </c>
      <c r="G90" s="9">
        <v>0</v>
      </c>
      <c r="H90" s="8"/>
      <c r="I90" s="9">
        <v>2</v>
      </c>
      <c r="J90" s="9">
        <v>0</v>
      </c>
      <c r="K90" s="9">
        <v>2</v>
      </c>
      <c r="L90" s="2">
        <v>6</v>
      </c>
      <c r="M90" s="10"/>
      <c r="N90" s="9">
        <v>0</v>
      </c>
      <c r="O90" s="9">
        <v>4</v>
      </c>
      <c r="P90" s="10"/>
      <c r="Q90" s="9">
        <v>0</v>
      </c>
      <c r="R90" s="9">
        <v>1</v>
      </c>
      <c r="S90" s="11"/>
      <c r="T90" s="12">
        <v>2</v>
      </c>
      <c r="U90" s="9">
        <v>7</v>
      </c>
      <c r="V90" s="13"/>
      <c r="W90" s="30" t="str">
        <f t="shared" si="13"/>
        <v>8</v>
      </c>
      <c r="X90" s="6"/>
      <c r="Y90" s="9">
        <f t="shared" si="14"/>
        <v>6</v>
      </c>
      <c r="Z90" s="9">
        <f t="shared" si="15"/>
        <v>18</v>
      </c>
      <c r="AA90" s="9">
        <f t="shared" si="16"/>
        <v>42</v>
      </c>
      <c r="AB90" s="9" t="str">
        <f t="shared" si="17"/>
        <v>4</v>
      </c>
      <c r="AC90" s="9" t="str">
        <f t="shared" si="18"/>
        <v>2</v>
      </c>
    </row>
    <row r="91" spans="1:29" ht="13.8" thickBot="1" x14ac:dyDescent="0.3">
      <c r="A91" s="15">
        <v>4884</v>
      </c>
      <c r="B91" s="33">
        <v>2</v>
      </c>
      <c r="C91" s="8"/>
      <c r="D91" s="9">
        <v>0</v>
      </c>
      <c r="E91" s="9">
        <v>0</v>
      </c>
      <c r="F91" s="9">
        <v>0</v>
      </c>
      <c r="G91" s="9">
        <v>0</v>
      </c>
      <c r="H91" s="8"/>
      <c r="I91" s="9">
        <v>2</v>
      </c>
      <c r="J91" s="9">
        <v>0</v>
      </c>
      <c r="K91" s="9">
        <v>2</v>
      </c>
      <c r="L91" s="2">
        <v>6</v>
      </c>
      <c r="M91" s="10"/>
      <c r="N91" s="9">
        <v>0</v>
      </c>
      <c r="O91" s="9">
        <v>4</v>
      </c>
      <c r="P91" s="10"/>
      <c r="Q91" s="9">
        <v>0</v>
      </c>
      <c r="R91" s="9">
        <v>2</v>
      </c>
      <c r="S91" s="11"/>
      <c r="T91" s="12">
        <v>2</v>
      </c>
      <c r="U91" s="9">
        <v>7</v>
      </c>
      <c r="V91" s="13"/>
      <c r="W91" s="30" t="str">
        <f t="shared" si="13"/>
        <v>6</v>
      </c>
      <c r="X91" s="6"/>
      <c r="Y91" s="9">
        <f t="shared" si="14"/>
        <v>6</v>
      </c>
      <c r="Z91" s="9">
        <f t="shared" si="15"/>
        <v>19</v>
      </c>
      <c r="AA91" s="9">
        <f t="shared" si="16"/>
        <v>44</v>
      </c>
      <c r="AB91" s="9" t="str">
        <f t="shared" si="17"/>
        <v>4</v>
      </c>
      <c r="AC91" s="9" t="str">
        <f t="shared" si="18"/>
        <v>4</v>
      </c>
    </row>
    <row r="92" spans="1:29" ht="13.8" thickBot="1" x14ac:dyDescent="0.3">
      <c r="A92" s="74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75"/>
      <c r="M92" s="76"/>
      <c r="N92" s="59"/>
      <c r="O92" s="59"/>
      <c r="P92" s="76"/>
      <c r="Q92" s="59"/>
      <c r="R92" s="59"/>
      <c r="S92" s="59"/>
      <c r="T92" s="59"/>
      <c r="U92" s="59"/>
      <c r="V92" s="76"/>
      <c r="W92" s="59"/>
      <c r="X92" s="76"/>
      <c r="Y92" s="59"/>
      <c r="Z92" s="59"/>
      <c r="AA92" s="59"/>
      <c r="AB92" s="59"/>
      <c r="AC92" s="77"/>
    </row>
    <row r="93" spans="1:29" ht="13.8" thickBot="1" x14ac:dyDescent="0.3">
      <c r="A93" s="15">
        <v>4891</v>
      </c>
      <c r="B93" s="33">
        <v>1</v>
      </c>
      <c r="C93" s="8"/>
      <c r="D93" s="9">
        <v>0</v>
      </c>
      <c r="E93" s="9">
        <v>0</v>
      </c>
      <c r="F93" s="9">
        <v>0</v>
      </c>
      <c r="G93" s="9">
        <v>0</v>
      </c>
      <c r="H93" s="8"/>
      <c r="I93" s="9">
        <v>2</v>
      </c>
      <c r="J93" s="9">
        <v>0</v>
      </c>
      <c r="K93" s="9">
        <v>2</v>
      </c>
      <c r="L93" s="2">
        <v>6</v>
      </c>
      <c r="M93" s="10"/>
      <c r="N93" s="9">
        <v>1</v>
      </c>
      <c r="O93" s="9">
        <v>2</v>
      </c>
      <c r="P93" s="10"/>
      <c r="Q93" s="9">
        <v>0</v>
      </c>
      <c r="R93" s="9">
        <v>1</v>
      </c>
      <c r="S93" s="11"/>
      <c r="T93" s="12">
        <v>2</v>
      </c>
      <c r="U93" s="9">
        <v>7</v>
      </c>
      <c r="V93" s="13"/>
      <c r="W93" s="30" t="str">
        <f t="shared" si="13"/>
        <v>1</v>
      </c>
      <c r="X93" s="6"/>
      <c r="Y93" s="9">
        <f t="shared" si="14"/>
        <v>7</v>
      </c>
      <c r="Z93" s="9">
        <f t="shared" si="15"/>
        <v>16</v>
      </c>
      <c r="AA93" s="9">
        <f t="shared" si="16"/>
        <v>39</v>
      </c>
      <c r="AB93" s="9" t="str">
        <f t="shared" si="17"/>
        <v>3</v>
      </c>
      <c r="AC93" s="9" t="str">
        <f t="shared" si="18"/>
        <v>9</v>
      </c>
    </row>
    <row r="94" spans="1:29" ht="13.8" thickBot="1" x14ac:dyDescent="0.3">
      <c r="A94" s="15">
        <v>4891</v>
      </c>
      <c r="B94" s="33">
        <v>2</v>
      </c>
      <c r="C94" s="8"/>
      <c r="D94" s="9">
        <v>0</v>
      </c>
      <c r="E94" s="9">
        <v>0</v>
      </c>
      <c r="F94" s="9">
        <v>0</v>
      </c>
      <c r="G94" s="9">
        <v>0</v>
      </c>
      <c r="H94" s="8"/>
      <c r="I94" s="9">
        <v>2</v>
      </c>
      <c r="J94" s="9">
        <v>0</v>
      </c>
      <c r="K94" s="9">
        <v>2</v>
      </c>
      <c r="L94" s="2">
        <v>6</v>
      </c>
      <c r="M94" s="10"/>
      <c r="N94" s="9">
        <v>1</v>
      </c>
      <c r="O94" s="9">
        <v>2</v>
      </c>
      <c r="P94" s="10"/>
      <c r="Q94" s="9">
        <v>0</v>
      </c>
      <c r="R94" s="9">
        <v>2</v>
      </c>
      <c r="S94" s="11"/>
      <c r="T94" s="12">
        <v>2</v>
      </c>
      <c r="U94" s="9">
        <v>7</v>
      </c>
      <c r="V94" s="13"/>
      <c r="W94" s="30" t="str">
        <f t="shared" si="13"/>
        <v>9</v>
      </c>
      <c r="X94" s="6"/>
      <c r="Y94" s="9">
        <f t="shared" si="14"/>
        <v>7</v>
      </c>
      <c r="Z94" s="9">
        <f t="shared" si="15"/>
        <v>17</v>
      </c>
      <c r="AA94" s="9">
        <f t="shared" si="16"/>
        <v>41</v>
      </c>
      <c r="AB94" s="9" t="str">
        <f t="shared" si="17"/>
        <v>4</v>
      </c>
      <c r="AC94" s="9" t="str">
        <f t="shared" si="18"/>
        <v>1</v>
      </c>
    </row>
    <row r="95" spans="1:29" ht="13.8" thickBot="1" x14ac:dyDescent="0.3">
      <c r="A95" s="74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75"/>
      <c r="M95" s="76"/>
      <c r="N95" s="59"/>
      <c r="O95" s="59"/>
      <c r="P95" s="76"/>
      <c r="Q95" s="59"/>
      <c r="R95" s="59"/>
      <c r="S95" s="59"/>
      <c r="T95" s="59"/>
      <c r="U95" s="59"/>
      <c r="V95" s="76"/>
      <c r="W95" s="59"/>
      <c r="X95" s="76"/>
      <c r="Y95" s="59"/>
      <c r="Z95" s="59"/>
      <c r="AA95" s="59"/>
      <c r="AB95" s="59"/>
      <c r="AC95" s="77"/>
    </row>
    <row r="96" spans="1:29" ht="13.8" thickBot="1" x14ac:dyDescent="0.3">
      <c r="A96" s="15">
        <v>4892</v>
      </c>
      <c r="B96" s="33">
        <v>1</v>
      </c>
      <c r="C96" s="8"/>
      <c r="D96" s="9">
        <v>0</v>
      </c>
      <c r="E96" s="9">
        <v>0</v>
      </c>
      <c r="F96" s="9">
        <v>0</v>
      </c>
      <c r="G96" s="9">
        <v>0</v>
      </c>
      <c r="H96" s="8"/>
      <c r="I96" s="9">
        <v>2</v>
      </c>
      <c r="J96" s="9">
        <v>0</v>
      </c>
      <c r="K96" s="9">
        <v>2</v>
      </c>
      <c r="L96" s="2">
        <v>6</v>
      </c>
      <c r="M96" s="10"/>
      <c r="N96" s="9">
        <v>1</v>
      </c>
      <c r="O96" s="9">
        <v>4</v>
      </c>
      <c r="P96" s="10"/>
      <c r="Q96" s="9">
        <v>0</v>
      </c>
      <c r="R96" s="9">
        <v>1</v>
      </c>
      <c r="S96" s="11"/>
      <c r="T96" s="12">
        <v>2</v>
      </c>
      <c r="U96" s="9">
        <v>7</v>
      </c>
      <c r="V96" s="13"/>
      <c r="W96" s="30" t="str">
        <f t="shared" si="13"/>
        <v>7</v>
      </c>
      <c r="X96" s="6"/>
      <c r="Y96" s="9">
        <f t="shared" si="14"/>
        <v>7</v>
      </c>
      <c r="Z96" s="9">
        <f t="shared" si="15"/>
        <v>18</v>
      </c>
      <c r="AA96" s="9">
        <f t="shared" si="16"/>
        <v>43</v>
      </c>
      <c r="AB96" s="9" t="str">
        <f t="shared" si="17"/>
        <v>4</v>
      </c>
      <c r="AC96" s="9" t="str">
        <f t="shared" si="18"/>
        <v>3</v>
      </c>
    </row>
    <row r="97" spans="1:29" ht="13.8" thickBot="1" x14ac:dyDescent="0.3">
      <c r="A97" s="15">
        <v>4892</v>
      </c>
      <c r="B97" s="33">
        <v>2</v>
      </c>
      <c r="C97" s="8"/>
      <c r="D97" s="9">
        <v>0</v>
      </c>
      <c r="E97" s="9">
        <v>0</v>
      </c>
      <c r="F97" s="9">
        <v>0</v>
      </c>
      <c r="G97" s="9">
        <v>0</v>
      </c>
      <c r="H97" s="8"/>
      <c r="I97" s="9">
        <v>2</v>
      </c>
      <c r="J97" s="9">
        <v>0</v>
      </c>
      <c r="K97" s="9">
        <v>2</v>
      </c>
      <c r="L97" s="2">
        <v>6</v>
      </c>
      <c r="M97" s="10"/>
      <c r="N97" s="9">
        <v>1</v>
      </c>
      <c r="O97" s="9">
        <v>4</v>
      </c>
      <c r="P97" s="10"/>
      <c r="Q97" s="9">
        <v>0</v>
      </c>
      <c r="R97" s="9">
        <v>2</v>
      </c>
      <c r="S97" s="11"/>
      <c r="T97" s="12">
        <v>2</v>
      </c>
      <c r="U97" s="9">
        <v>7</v>
      </c>
      <c r="V97" s="13"/>
      <c r="W97" s="30" t="str">
        <f t="shared" si="13"/>
        <v>5</v>
      </c>
      <c r="X97" s="6"/>
      <c r="Y97" s="9">
        <f t="shared" si="14"/>
        <v>7</v>
      </c>
      <c r="Z97" s="9">
        <f t="shared" si="15"/>
        <v>19</v>
      </c>
      <c r="AA97" s="9">
        <f t="shared" si="16"/>
        <v>45</v>
      </c>
      <c r="AB97" s="9" t="str">
        <f t="shared" si="17"/>
        <v>4</v>
      </c>
      <c r="AC97" s="9" t="str">
        <f t="shared" si="18"/>
        <v>5</v>
      </c>
    </row>
    <row r="98" spans="1:29" ht="13.8" thickBot="1" x14ac:dyDescent="0.3">
      <c r="A98" s="15">
        <v>4892</v>
      </c>
      <c r="B98" s="33">
        <v>3</v>
      </c>
      <c r="C98" s="8"/>
      <c r="D98" s="9">
        <v>0</v>
      </c>
      <c r="E98" s="9">
        <v>0</v>
      </c>
      <c r="F98" s="9">
        <v>0</v>
      </c>
      <c r="G98" s="9">
        <v>0</v>
      </c>
      <c r="H98" s="8"/>
      <c r="I98" s="9">
        <v>2</v>
      </c>
      <c r="J98" s="9">
        <v>0</v>
      </c>
      <c r="K98" s="9">
        <v>2</v>
      </c>
      <c r="L98" s="2">
        <v>6</v>
      </c>
      <c r="M98" s="10"/>
      <c r="N98" s="9">
        <v>1</v>
      </c>
      <c r="O98" s="9">
        <v>4</v>
      </c>
      <c r="P98" s="10"/>
      <c r="Q98" s="9">
        <v>0</v>
      </c>
      <c r="R98" s="9">
        <v>3</v>
      </c>
      <c r="S98" s="11"/>
      <c r="T98" s="12">
        <v>2</v>
      </c>
      <c r="U98" s="9">
        <v>7</v>
      </c>
      <c r="V98" s="13"/>
      <c r="W98" s="30" t="str">
        <f t="shared" si="13"/>
        <v>3</v>
      </c>
      <c r="X98" s="6"/>
      <c r="Y98" s="9">
        <f t="shared" si="14"/>
        <v>7</v>
      </c>
      <c r="Z98" s="9">
        <f t="shared" si="15"/>
        <v>20</v>
      </c>
      <c r="AA98" s="9">
        <f t="shared" si="16"/>
        <v>47</v>
      </c>
      <c r="AB98" s="9" t="str">
        <f t="shared" si="17"/>
        <v>4</v>
      </c>
      <c r="AC98" s="9" t="str">
        <f t="shared" si="18"/>
        <v>7</v>
      </c>
    </row>
    <row r="99" spans="1:29" ht="13.8" thickBot="1" x14ac:dyDescent="0.3">
      <c r="A99" s="74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75"/>
      <c r="M99" s="76"/>
      <c r="N99" s="59"/>
      <c r="O99" s="59"/>
      <c r="P99" s="76"/>
      <c r="Q99" s="59"/>
      <c r="R99" s="59"/>
      <c r="S99" s="59"/>
      <c r="T99" s="59"/>
      <c r="U99" s="59"/>
      <c r="V99" s="76"/>
      <c r="W99" s="59"/>
      <c r="X99" s="76"/>
      <c r="Y99" s="59"/>
      <c r="Z99" s="59"/>
      <c r="AA99" s="59"/>
      <c r="AB99" s="59"/>
      <c r="AC99" s="77"/>
    </row>
    <row r="100" spans="1:29" ht="13.8" thickBot="1" x14ac:dyDescent="0.3">
      <c r="A100" s="15">
        <v>4893</v>
      </c>
      <c r="B100" s="33">
        <v>1</v>
      </c>
      <c r="C100" s="8"/>
      <c r="D100" s="9">
        <v>0</v>
      </c>
      <c r="E100" s="9">
        <v>0</v>
      </c>
      <c r="F100" s="9">
        <v>0</v>
      </c>
      <c r="G100" s="9">
        <v>0</v>
      </c>
      <c r="H100" s="8"/>
      <c r="I100" s="9">
        <v>2</v>
      </c>
      <c r="J100" s="9">
        <v>0</v>
      </c>
      <c r="K100" s="9">
        <v>2</v>
      </c>
      <c r="L100" s="2">
        <v>6</v>
      </c>
      <c r="M100" s="10"/>
      <c r="N100" s="9">
        <v>1</v>
      </c>
      <c r="O100" s="9">
        <v>6</v>
      </c>
      <c r="P100" s="10"/>
      <c r="Q100" s="9">
        <v>0</v>
      </c>
      <c r="R100" s="9">
        <v>1</v>
      </c>
      <c r="S100" s="11"/>
      <c r="T100" s="12">
        <v>2</v>
      </c>
      <c r="U100" s="9">
        <v>7</v>
      </c>
      <c r="V100" s="13"/>
      <c r="W100" s="30" t="str">
        <f t="shared" si="13"/>
        <v>3</v>
      </c>
      <c r="X100" s="6"/>
      <c r="Y100" s="9">
        <f t="shared" si="14"/>
        <v>7</v>
      </c>
      <c r="Z100" s="9">
        <f t="shared" si="15"/>
        <v>20</v>
      </c>
      <c r="AA100" s="9">
        <f t="shared" si="16"/>
        <v>47</v>
      </c>
      <c r="AB100" s="9" t="str">
        <f t="shared" si="17"/>
        <v>4</v>
      </c>
      <c r="AC100" s="9" t="str">
        <f t="shared" si="18"/>
        <v>7</v>
      </c>
    </row>
    <row r="101" spans="1:29" ht="13.8" thickBot="1" x14ac:dyDescent="0.3">
      <c r="A101" s="74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75"/>
      <c r="M101" s="76"/>
      <c r="N101" s="59"/>
      <c r="O101" s="59"/>
      <c r="P101" s="76"/>
      <c r="Q101" s="59"/>
      <c r="R101" s="59"/>
      <c r="S101" s="59"/>
      <c r="T101" s="59"/>
      <c r="U101" s="59"/>
      <c r="V101" s="76"/>
      <c r="W101" s="59"/>
      <c r="X101" s="76"/>
      <c r="Y101" s="59"/>
      <c r="Z101" s="59"/>
      <c r="AA101" s="59"/>
      <c r="AB101" s="59"/>
      <c r="AC101" s="77"/>
    </row>
    <row r="102" spans="1:29" ht="13.8" thickBot="1" x14ac:dyDescent="0.3">
      <c r="A102" s="15">
        <v>4894</v>
      </c>
      <c r="B102" s="33">
        <v>1</v>
      </c>
      <c r="C102" s="8"/>
      <c r="D102" s="9">
        <v>0</v>
      </c>
      <c r="E102" s="9">
        <v>0</v>
      </c>
      <c r="F102" s="9">
        <v>0</v>
      </c>
      <c r="G102" s="9">
        <v>0</v>
      </c>
      <c r="H102" s="8"/>
      <c r="I102" s="9">
        <v>2</v>
      </c>
      <c r="J102" s="9">
        <v>0</v>
      </c>
      <c r="K102" s="9">
        <v>2</v>
      </c>
      <c r="L102" s="2">
        <v>6</v>
      </c>
      <c r="M102" s="10"/>
      <c r="N102" s="9">
        <v>1</v>
      </c>
      <c r="O102" s="9">
        <v>8</v>
      </c>
      <c r="P102" s="10"/>
      <c r="Q102" s="9">
        <v>0</v>
      </c>
      <c r="R102" s="9">
        <v>1</v>
      </c>
      <c r="S102" s="11"/>
      <c r="T102" s="12">
        <v>2</v>
      </c>
      <c r="U102" s="9">
        <v>7</v>
      </c>
      <c r="V102" s="13"/>
      <c r="W102" s="30" t="str">
        <f t="shared" si="13"/>
        <v>9</v>
      </c>
      <c r="X102" s="6"/>
      <c r="Y102" s="9">
        <f t="shared" si="14"/>
        <v>7</v>
      </c>
      <c r="Z102" s="9">
        <f t="shared" si="15"/>
        <v>22</v>
      </c>
      <c r="AA102" s="9">
        <f t="shared" si="16"/>
        <v>51</v>
      </c>
      <c r="AB102" s="9" t="str">
        <f t="shared" si="17"/>
        <v>5</v>
      </c>
      <c r="AC102" s="9" t="str">
        <f t="shared" si="18"/>
        <v>1</v>
      </c>
    </row>
    <row r="103" spans="1:29" ht="13.8" thickBot="1" x14ac:dyDescent="0.3">
      <c r="A103" s="15">
        <v>4894</v>
      </c>
      <c r="B103" s="33">
        <v>2</v>
      </c>
      <c r="C103" s="8"/>
      <c r="D103" s="9">
        <v>0</v>
      </c>
      <c r="E103" s="9">
        <v>0</v>
      </c>
      <c r="F103" s="9">
        <v>0</v>
      </c>
      <c r="G103" s="9">
        <v>0</v>
      </c>
      <c r="H103" s="8"/>
      <c r="I103" s="9">
        <v>2</v>
      </c>
      <c r="J103" s="9">
        <v>0</v>
      </c>
      <c r="K103" s="9">
        <v>2</v>
      </c>
      <c r="L103" s="2">
        <v>6</v>
      </c>
      <c r="M103" s="10"/>
      <c r="N103" s="9">
        <v>1</v>
      </c>
      <c r="O103" s="9">
        <v>8</v>
      </c>
      <c r="P103" s="10"/>
      <c r="Q103" s="9">
        <v>0</v>
      </c>
      <c r="R103" s="9">
        <v>2</v>
      </c>
      <c r="S103" s="11"/>
      <c r="T103" s="12">
        <v>2</v>
      </c>
      <c r="U103" s="9">
        <v>7</v>
      </c>
      <c r="V103" s="13"/>
      <c r="W103" s="30" t="str">
        <f t="shared" si="13"/>
        <v>7</v>
      </c>
      <c r="X103" s="6"/>
      <c r="Y103" s="9">
        <f t="shared" si="14"/>
        <v>7</v>
      </c>
      <c r="Z103" s="9">
        <f t="shared" si="15"/>
        <v>23</v>
      </c>
      <c r="AA103" s="9">
        <f t="shared" si="16"/>
        <v>53</v>
      </c>
      <c r="AB103" s="9" t="str">
        <f t="shared" si="17"/>
        <v>5</v>
      </c>
      <c r="AC103" s="9" t="str">
        <f t="shared" si="18"/>
        <v>3</v>
      </c>
    </row>
    <row r="104" spans="1:29" ht="13.8" thickBot="1" x14ac:dyDescent="0.3">
      <c r="A104" s="15">
        <v>4894</v>
      </c>
      <c r="B104" s="33">
        <v>3</v>
      </c>
      <c r="C104" s="8"/>
      <c r="D104" s="9">
        <v>0</v>
      </c>
      <c r="E104" s="9">
        <v>0</v>
      </c>
      <c r="F104" s="9">
        <v>0</v>
      </c>
      <c r="G104" s="9">
        <v>0</v>
      </c>
      <c r="H104" s="8"/>
      <c r="I104" s="9">
        <v>2</v>
      </c>
      <c r="J104" s="9">
        <v>0</v>
      </c>
      <c r="K104" s="9">
        <v>2</v>
      </c>
      <c r="L104" s="2">
        <v>6</v>
      </c>
      <c r="M104" s="10"/>
      <c r="N104" s="9">
        <v>1</v>
      </c>
      <c r="O104" s="9">
        <v>8</v>
      </c>
      <c r="P104" s="10"/>
      <c r="Q104" s="9">
        <v>0</v>
      </c>
      <c r="R104" s="9">
        <v>3</v>
      </c>
      <c r="S104" s="11"/>
      <c r="T104" s="12">
        <v>2</v>
      </c>
      <c r="U104" s="9">
        <v>7</v>
      </c>
      <c r="V104" s="13"/>
      <c r="W104" s="30" t="str">
        <f t="shared" si="13"/>
        <v>5</v>
      </c>
      <c r="X104" s="6"/>
      <c r="Y104" s="9">
        <f t="shared" si="14"/>
        <v>7</v>
      </c>
      <c r="Z104" s="9">
        <f t="shared" si="15"/>
        <v>24</v>
      </c>
      <c r="AA104" s="9">
        <f t="shared" si="16"/>
        <v>55</v>
      </c>
      <c r="AB104" s="9" t="str">
        <f t="shared" si="17"/>
        <v>5</v>
      </c>
      <c r="AC104" s="9" t="str">
        <f t="shared" si="18"/>
        <v>5</v>
      </c>
    </row>
    <row r="105" spans="1:29" ht="13.8" thickBot="1" x14ac:dyDescent="0.3">
      <c r="A105" s="74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75"/>
      <c r="M105" s="76"/>
      <c r="N105" s="59"/>
      <c r="O105" s="59"/>
      <c r="P105" s="76"/>
      <c r="Q105" s="59"/>
      <c r="R105" s="59"/>
      <c r="S105" s="59"/>
      <c r="T105" s="59"/>
      <c r="U105" s="59"/>
      <c r="V105" s="76"/>
      <c r="W105" s="59"/>
      <c r="X105" s="76"/>
      <c r="Y105" s="59"/>
      <c r="Z105" s="59"/>
      <c r="AA105" s="59"/>
      <c r="AB105" s="59"/>
      <c r="AC105" s="77"/>
    </row>
    <row r="106" spans="1:29" ht="13.8" thickBot="1" x14ac:dyDescent="0.3">
      <c r="A106" s="15">
        <v>4895</v>
      </c>
      <c r="B106" s="33">
        <v>1</v>
      </c>
      <c r="C106" s="8"/>
      <c r="D106" s="9">
        <v>0</v>
      </c>
      <c r="E106" s="9">
        <v>0</v>
      </c>
      <c r="F106" s="9">
        <v>0</v>
      </c>
      <c r="G106" s="9">
        <v>0</v>
      </c>
      <c r="H106" s="8"/>
      <c r="I106" s="9">
        <v>2</v>
      </c>
      <c r="J106" s="9">
        <v>0</v>
      </c>
      <c r="K106" s="9">
        <v>2</v>
      </c>
      <c r="L106" s="2">
        <v>6</v>
      </c>
      <c r="M106" s="10"/>
      <c r="N106" s="9">
        <v>2</v>
      </c>
      <c r="O106" s="9">
        <v>0</v>
      </c>
      <c r="P106" s="10"/>
      <c r="Q106" s="9">
        <v>0</v>
      </c>
      <c r="R106" s="9">
        <v>1</v>
      </c>
      <c r="S106" s="11"/>
      <c r="T106" s="12">
        <v>2</v>
      </c>
      <c r="U106" s="9">
        <v>7</v>
      </c>
      <c r="V106" s="13"/>
      <c r="W106" s="30" t="str">
        <f t="shared" si="13"/>
        <v>4</v>
      </c>
      <c r="X106" s="6"/>
      <c r="Y106" s="9">
        <f t="shared" si="14"/>
        <v>8</v>
      </c>
      <c r="Z106" s="9">
        <f t="shared" si="15"/>
        <v>14</v>
      </c>
      <c r="AA106" s="9">
        <f t="shared" si="16"/>
        <v>36</v>
      </c>
      <c r="AB106" s="9" t="str">
        <f t="shared" si="17"/>
        <v>3</v>
      </c>
      <c r="AC106" s="9" t="str">
        <f t="shared" si="18"/>
        <v>6</v>
      </c>
    </row>
    <row r="107" spans="1:29" ht="13.8" thickBot="1" x14ac:dyDescent="0.3">
      <c r="A107" s="15">
        <v>4895</v>
      </c>
      <c r="B107" s="33">
        <v>2</v>
      </c>
      <c r="C107" s="8"/>
      <c r="D107" s="9">
        <v>0</v>
      </c>
      <c r="E107" s="9">
        <v>0</v>
      </c>
      <c r="F107" s="9">
        <v>0</v>
      </c>
      <c r="G107" s="9">
        <v>0</v>
      </c>
      <c r="H107" s="8"/>
      <c r="I107" s="9">
        <v>2</v>
      </c>
      <c r="J107" s="9">
        <v>0</v>
      </c>
      <c r="K107" s="9">
        <v>2</v>
      </c>
      <c r="L107" s="2">
        <v>6</v>
      </c>
      <c r="M107" s="10"/>
      <c r="N107" s="9">
        <v>2</v>
      </c>
      <c r="O107" s="9">
        <v>0</v>
      </c>
      <c r="P107" s="10"/>
      <c r="Q107" s="9">
        <v>0</v>
      </c>
      <c r="R107" s="9">
        <v>2</v>
      </c>
      <c r="S107" s="11"/>
      <c r="T107" s="12">
        <v>2</v>
      </c>
      <c r="U107" s="9">
        <v>7</v>
      </c>
      <c r="V107" s="13"/>
      <c r="W107" s="30" t="str">
        <f t="shared" si="13"/>
        <v>2</v>
      </c>
      <c r="X107" s="6"/>
      <c r="Y107" s="9">
        <f t="shared" si="14"/>
        <v>8</v>
      </c>
      <c r="Z107" s="9">
        <f t="shared" si="15"/>
        <v>15</v>
      </c>
      <c r="AA107" s="9">
        <f t="shared" si="16"/>
        <v>38</v>
      </c>
      <c r="AB107" s="9" t="str">
        <f t="shared" si="17"/>
        <v>3</v>
      </c>
      <c r="AC107" s="9" t="str">
        <f t="shared" si="18"/>
        <v>8</v>
      </c>
    </row>
    <row r="108" spans="1:29" ht="13.8" thickBot="1" x14ac:dyDescent="0.3">
      <c r="A108" s="74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75"/>
      <c r="M108" s="76"/>
      <c r="N108" s="59"/>
      <c r="O108" s="59"/>
      <c r="P108" s="76"/>
      <c r="Q108" s="59"/>
      <c r="R108" s="59"/>
      <c r="S108" s="59"/>
      <c r="T108" s="59"/>
      <c r="U108" s="59"/>
      <c r="V108" s="76"/>
      <c r="W108" s="59"/>
      <c r="X108" s="76"/>
      <c r="Y108" s="59"/>
      <c r="Z108" s="59"/>
      <c r="AA108" s="59"/>
      <c r="AB108" s="59"/>
      <c r="AC108" s="77"/>
    </row>
    <row r="109" spans="1:29" ht="13.8" thickBot="1" x14ac:dyDescent="0.3">
      <c r="A109" s="15">
        <v>4896</v>
      </c>
      <c r="B109" s="33">
        <v>1</v>
      </c>
      <c r="C109" s="8"/>
      <c r="D109" s="9">
        <v>0</v>
      </c>
      <c r="E109" s="9">
        <v>0</v>
      </c>
      <c r="F109" s="9">
        <v>0</v>
      </c>
      <c r="G109" s="9">
        <v>0</v>
      </c>
      <c r="H109" s="8"/>
      <c r="I109" s="9">
        <v>2</v>
      </c>
      <c r="J109" s="9">
        <v>0</v>
      </c>
      <c r="K109" s="9">
        <v>2</v>
      </c>
      <c r="L109" s="2">
        <v>6</v>
      </c>
      <c r="M109" s="10"/>
      <c r="N109" s="9">
        <v>2</v>
      </c>
      <c r="O109" s="9">
        <v>2</v>
      </c>
      <c r="P109" s="10"/>
      <c r="Q109" s="9">
        <v>0</v>
      </c>
      <c r="R109" s="9">
        <v>1</v>
      </c>
      <c r="S109" s="11"/>
      <c r="T109" s="12">
        <v>2</v>
      </c>
      <c r="U109" s="9">
        <v>7</v>
      </c>
      <c r="V109" s="13"/>
      <c r="W109" s="30" t="str">
        <f t="shared" si="13"/>
        <v>0</v>
      </c>
      <c r="X109" s="6"/>
      <c r="Y109" s="9">
        <f t="shared" si="14"/>
        <v>8</v>
      </c>
      <c r="Z109" s="9">
        <f t="shared" si="15"/>
        <v>16</v>
      </c>
      <c r="AA109" s="9">
        <f t="shared" si="16"/>
        <v>40</v>
      </c>
      <c r="AB109" s="9" t="str">
        <f t="shared" si="17"/>
        <v>4</v>
      </c>
      <c r="AC109" s="9" t="str">
        <f t="shared" si="18"/>
        <v>0</v>
      </c>
    </row>
    <row r="110" spans="1:29" ht="13.8" thickBot="1" x14ac:dyDescent="0.3">
      <c r="A110" s="74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75"/>
      <c r="M110" s="76"/>
      <c r="N110" s="59"/>
      <c r="O110" s="59"/>
      <c r="P110" s="76"/>
      <c r="Q110" s="59"/>
      <c r="R110" s="59"/>
      <c r="S110" s="59"/>
      <c r="T110" s="59"/>
      <c r="U110" s="59"/>
      <c r="V110" s="76"/>
      <c r="W110" s="59"/>
      <c r="X110" s="76"/>
      <c r="Y110" s="59"/>
      <c r="Z110" s="59"/>
      <c r="AA110" s="59"/>
      <c r="AB110" s="59"/>
      <c r="AC110" s="77"/>
    </row>
    <row r="111" spans="1:29" ht="13.8" thickBot="1" x14ac:dyDescent="0.3">
      <c r="A111" s="15">
        <v>4897</v>
      </c>
      <c r="B111" s="33">
        <v>1</v>
      </c>
      <c r="C111" s="8"/>
      <c r="D111" s="9">
        <v>0</v>
      </c>
      <c r="E111" s="9">
        <v>0</v>
      </c>
      <c r="F111" s="9">
        <v>0</v>
      </c>
      <c r="G111" s="9">
        <v>0</v>
      </c>
      <c r="H111" s="8"/>
      <c r="I111" s="9">
        <v>2</v>
      </c>
      <c r="J111" s="9">
        <v>0</v>
      </c>
      <c r="K111" s="9">
        <v>2</v>
      </c>
      <c r="L111" s="2">
        <v>6</v>
      </c>
      <c r="M111" s="10"/>
      <c r="N111" s="9">
        <v>2</v>
      </c>
      <c r="O111" s="9">
        <v>4</v>
      </c>
      <c r="P111" s="10"/>
      <c r="Q111" s="9">
        <v>0</v>
      </c>
      <c r="R111" s="9">
        <v>1</v>
      </c>
      <c r="S111" s="11"/>
      <c r="T111" s="12">
        <v>2</v>
      </c>
      <c r="U111" s="9">
        <v>7</v>
      </c>
      <c r="V111" s="13"/>
      <c r="W111" s="30" t="str">
        <f t="shared" si="13"/>
        <v>6</v>
      </c>
      <c r="X111" s="6"/>
      <c r="Y111" s="9">
        <f t="shared" si="14"/>
        <v>8</v>
      </c>
      <c r="Z111" s="9">
        <f t="shared" si="15"/>
        <v>18</v>
      </c>
      <c r="AA111" s="9">
        <f t="shared" si="16"/>
        <v>44</v>
      </c>
      <c r="AB111" s="9" t="str">
        <f t="shared" si="17"/>
        <v>4</v>
      </c>
      <c r="AC111" s="9" t="str">
        <f t="shared" si="18"/>
        <v>4</v>
      </c>
    </row>
    <row r="112" spans="1:29" ht="13.8" thickBot="1" x14ac:dyDescent="0.3">
      <c r="A112" s="74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75"/>
      <c r="M112" s="76"/>
      <c r="N112" s="59"/>
      <c r="O112" s="59"/>
      <c r="P112" s="76"/>
      <c r="Q112" s="59"/>
      <c r="R112" s="59"/>
      <c r="S112" s="59"/>
      <c r="T112" s="59"/>
      <c r="U112" s="59"/>
      <c r="V112" s="76"/>
      <c r="W112" s="59"/>
      <c r="X112" s="76"/>
      <c r="Y112" s="59"/>
      <c r="Z112" s="59"/>
      <c r="AA112" s="59"/>
      <c r="AB112" s="59"/>
      <c r="AC112" s="77"/>
    </row>
    <row r="113" spans="1:29" ht="13.8" thickBot="1" x14ac:dyDescent="0.3">
      <c r="A113" s="15">
        <v>4898</v>
      </c>
      <c r="B113" s="33">
        <v>1</v>
      </c>
      <c r="C113" s="8"/>
      <c r="D113" s="9">
        <v>0</v>
      </c>
      <c r="E113" s="9">
        <v>0</v>
      </c>
      <c r="F113" s="9">
        <v>0</v>
      </c>
      <c r="G113" s="9">
        <v>0</v>
      </c>
      <c r="H113" s="8"/>
      <c r="I113" s="9">
        <v>2</v>
      </c>
      <c r="J113" s="9">
        <v>0</v>
      </c>
      <c r="K113" s="9">
        <v>2</v>
      </c>
      <c r="L113" s="2">
        <v>6</v>
      </c>
      <c r="M113" s="10"/>
      <c r="N113" s="9">
        <v>2</v>
      </c>
      <c r="O113" s="9">
        <v>6</v>
      </c>
      <c r="P113" s="10"/>
      <c r="Q113" s="9">
        <v>0</v>
      </c>
      <c r="R113" s="9">
        <v>1</v>
      </c>
      <c r="S113" s="11"/>
      <c r="T113" s="12">
        <v>2</v>
      </c>
      <c r="U113" s="9">
        <v>7</v>
      </c>
      <c r="V113" s="13"/>
      <c r="W113" s="30" t="str">
        <f t="shared" si="13"/>
        <v>2</v>
      </c>
      <c r="X113" s="6"/>
      <c r="Y113" s="9">
        <f t="shared" si="14"/>
        <v>8</v>
      </c>
      <c r="Z113" s="9">
        <f t="shared" si="15"/>
        <v>20</v>
      </c>
      <c r="AA113" s="9">
        <f t="shared" si="16"/>
        <v>48</v>
      </c>
      <c r="AB113" s="9" t="str">
        <f t="shared" si="17"/>
        <v>4</v>
      </c>
      <c r="AC113" s="9" t="str">
        <f t="shared" si="18"/>
        <v>8</v>
      </c>
    </row>
    <row r="114" spans="1:29" ht="13.8" thickBot="1" x14ac:dyDescent="0.3">
      <c r="A114" s="74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75"/>
      <c r="M114" s="76"/>
      <c r="N114" s="59"/>
      <c r="O114" s="59"/>
      <c r="P114" s="76"/>
      <c r="Q114" s="59"/>
      <c r="R114" s="59"/>
      <c r="S114" s="59"/>
      <c r="T114" s="59"/>
      <c r="U114" s="59"/>
      <c r="V114" s="76"/>
      <c r="W114" s="59"/>
      <c r="X114" s="76"/>
      <c r="Y114" s="59"/>
      <c r="Z114" s="59"/>
      <c r="AA114" s="59"/>
      <c r="AB114" s="59"/>
      <c r="AC114" s="77"/>
    </row>
    <row r="115" spans="1:29" ht="13.8" thickBot="1" x14ac:dyDescent="0.3">
      <c r="A115" s="15">
        <v>4899</v>
      </c>
      <c r="B115" s="33">
        <v>1</v>
      </c>
      <c r="C115" s="8"/>
      <c r="D115" s="9">
        <v>0</v>
      </c>
      <c r="E115" s="9">
        <v>0</v>
      </c>
      <c r="F115" s="9">
        <v>0</v>
      </c>
      <c r="G115" s="9">
        <v>0</v>
      </c>
      <c r="H115" s="8"/>
      <c r="I115" s="9">
        <v>2</v>
      </c>
      <c r="J115" s="9">
        <v>0</v>
      </c>
      <c r="K115" s="9">
        <v>2</v>
      </c>
      <c r="L115" s="2">
        <v>6</v>
      </c>
      <c r="M115" s="10"/>
      <c r="N115" s="9">
        <v>2</v>
      </c>
      <c r="O115" s="9">
        <v>8</v>
      </c>
      <c r="P115" s="10"/>
      <c r="Q115" s="9">
        <v>0</v>
      </c>
      <c r="R115" s="9">
        <v>1</v>
      </c>
      <c r="S115" s="11"/>
      <c r="T115" s="12">
        <v>2</v>
      </c>
      <c r="U115" s="9">
        <v>7</v>
      </c>
      <c r="V115" s="13"/>
      <c r="W115" s="30" t="str">
        <f t="shared" si="13"/>
        <v>8</v>
      </c>
      <c r="X115" s="6"/>
      <c r="Y115" s="9">
        <f t="shared" si="14"/>
        <v>8</v>
      </c>
      <c r="Z115" s="9">
        <f t="shared" si="15"/>
        <v>22</v>
      </c>
      <c r="AA115" s="9">
        <f t="shared" si="16"/>
        <v>52</v>
      </c>
      <c r="AB115" s="9" t="str">
        <f t="shared" si="17"/>
        <v>5</v>
      </c>
      <c r="AC115" s="9" t="str">
        <f t="shared" si="18"/>
        <v>2</v>
      </c>
    </row>
    <row r="116" spans="1:29" ht="13.8" thickBot="1" x14ac:dyDescent="0.3">
      <c r="A116" s="15">
        <v>4899</v>
      </c>
      <c r="B116" s="33">
        <v>2</v>
      </c>
      <c r="C116" s="8"/>
      <c r="D116" s="9">
        <v>0</v>
      </c>
      <c r="E116" s="9">
        <v>0</v>
      </c>
      <c r="F116" s="9">
        <v>0</v>
      </c>
      <c r="G116" s="9">
        <v>0</v>
      </c>
      <c r="H116" s="8"/>
      <c r="I116" s="9">
        <v>2</v>
      </c>
      <c r="J116" s="9">
        <v>0</v>
      </c>
      <c r="K116" s="9">
        <v>2</v>
      </c>
      <c r="L116" s="2">
        <v>6</v>
      </c>
      <c r="M116" s="10"/>
      <c r="N116" s="9">
        <v>2</v>
      </c>
      <c r="O116" s="9">
        <v>8</v>
      </c>
      <c r="P116" s="10"/>
      <c r="Q116" s="9">
        <v>0</v>
      </c>
      <c r="R116" s="9">
        <v>2</v>
      </c>
      <c r="S116" s="11"/>
      <c r="T116" s="12">
        <v>2</v>
      </c>
      <c r="U116" s="9">
        <v>7</v>
      </c>
      <c r="V116" s="13"/>
      <c r="W116" s="30" t="str">
        <f t="shared" si="13"/>
        <v>6</v>
      </c>
      <c r="X116" s="6"/>
      <c r="Y116" s="9">
        <f t="shared" si="14"/>
        <v>8</v>
      </c>
      <c r="Z116" s="9">
        <f t="shared" si="15"/>
        <v>23</v>
      </c>
      <c r="AA116" s="9">
        <f t="shared" si="16"/>
        <v>54</v>
      </c>
      <c r="AB116" s="9" t="str">
        <f t="shared" si="17"/>
        <v>5</v>
      </c>
      <c r="AC116" s="9" t="str">
        <f t="shared" si="18"/>
        <v>4</v>
      </c>
    </row>
    <row r="117" spans="1:29" ht="13.8" thickBot="1" x14ac:dyDescent="0.3">
      <c r="A117" s="74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75"/>
      <c r="M117" s="76"/>
      <c r="N117" s="59"/>
      <c r="O117" s="59"/>
      <c r="P117" s="76"/>
      <c r="Q117" s="59"/>
      <c r="R117" s="59"/>
      <c r="S117" s="59"/>
      <c r="T117" s="59"/>
      <c r="U117" s="59"/>
      <c r="V117" s="76"/>
      <c r="W117" s="59"/>
      <c r="X117" s="76"/>
      <c r="Y117" s="59"/>
      <c r="Z117" s="59"/>
      <c r="AA117" s="59"/>
      <c r="AB117" s="59"/>
      <c r="AC117" s="77"/>
    </row>
    <row r="118" spans="1:29" ht="13.8" thickBot="1" x14ac:dyDescent="0.3">
      <c r="A118" s="15">
        <v>4900</v>
      </c>
      <c r="B118" s="33">
        <v>1</v>
      </c>
      <c r="C118" s="8"/>
      <c r="D118" s="9">
        <v>0</v>
      </c>
      <c r="E118" s="9">
        <v>0</v>
      </c>
      <c r="F118" s="9">
        <v>0</v>
      </c>
      <c r="G118" s="9">
        <v>0</v>
      </c>
      <c r="H118" s="8"/>
      <c r="I118" s="9">
        <v>2</v>
      </c>
      <c r="J118" s="9">
        <v>0</v>
      </c>
      <c r="K118" s="9">
        <v>2</v>
      </c>
      <c r="L118" s="2">
        <v>6</v>
      </c>
      <c r="M118" s="10"/>
      <c r="N118" s="9">
        <v>3</v>
      </c>
      <c r="O118" s="9">
        <v>0</v>
      </c>
      <c r="P118" s="10"/>
      <c r="Q118" s="9">
        <v>0</v>
      </c>
      <c r="R118" s="9">
        <v>1</v>
      </c>
      <c r="S118" s="11"/>
      <c r="T118" s="12">
        <v>2</v>
      </c>
      <c r="U118" s="9">
        <v>7</v>
      </c>
      <c r="V118" s="13"/>
      <c r="W118" s="30" t="str">
        <f t="shared" si="13"/>
        <v>3</v>
      </c>
      <c r="X118" s="6"/>
      <c r="Y118" s="9">
        <f t="shared" si="14"/>
        <v>9</v>
      </c>
      <c r="Z118" s="9">
        <f t="shared" si="15"/>
        <v>14</v>
      </c>
      <c r="AA118" s="9">
        <f t="shared" si="16"/>
        <v>37</v>
      </c>
      <c r="AB118" s="9" t="str">
        <f t="shared" si="17"/>
        <v>3</v>
      </c>
      <c r="AC118" s="9" t="str">
        <f t="shared" si="18"/>
        <v>7</v>
      </c>
    </row>
    <row r="119" spans="1:29" ht="13.8" thickBot="1" x14ac:dyDescent="0.3">
      <c r="A119" s="74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75"/>
      <c r="M119" s="76"/>
      <c r="N119" s="59"/>
      <c r="O119" s="59"/>
      <c r="P119" s="76"/>
      <c r="Q119" s="59"/>
      <c r="R119" s="59"/>
      <c r="S119" s="59"/>
      <c r="T119" s="59"/>
      <c r="U119" s="59"/>
      <c r="V119" s="76"/>
      <c r="W119" s="59"/>
      <c r="X119" s="76"/>
      <c r="Y119" s="59"/>
      <c r="Z119" s="59"/>
      <c r="AA119" s="59"/>
      <c r="AB119" s="59"/>
      <c r="AC119" s="77"/>
    </row>
    <row r="120" spans="1:29" ht="13.8" thickBot="1" x14ac:dyDescent="0.3">
      <c r="A120" s="15">
        <v>4902</v>
      </c>
      <c r="B120" s="33">
        <v>1</v>
      </c>
      <c r="C120" s="8"/>
      <c r="D120" s="9">
        <v>0</v>
      </c>
      <c r="E120" s="9">
        <v>0</v>
      </c>
      <c r="F120" s="9">
        <v>0</v>
      </c>
      <c r="G120" s="9">
        <v>0</v>
      </c>
      <c r="H120" s="8"/>
      <c r="I120" s="9">
        <v>2</v>
      </c>
      <c r="J120" s="9">
        <v>0</v>
      </c>
      <c r="K120" s="9">
        <v>2</v>
      </c>
      <c r="L120" s="2">
        <v>6</v>
      </c>
      <c r="M120" s="10"/>
      <c r="N120" s="9">
        <v>3</v>
      </c>
      <c r="O120" s="9">
        <v>4</v>
      </c>
      <c r="P120" s="10"/>
      <c r="Q120" s="9">
        <v>0</v>
      </c>
      <c r="R120" s="9">
        <v>1</v>
      </c>
      <c r="S120" s="11"/>
      <c r="T120" s="12">
        <v>2</v>
      </c>
      <c r="U120" s="9">
        <v>7</v>
      </c>
      <c r="V120" s="13"/>
      <c r="W120" s="30" t="str">
        <f t="shared" si="13"/>
        <v>5</v>
      </c>
      <c r="X120" s="6"/>
      <c r="Y120" s="9">
        <f t="shared" si="14"/>
        <v>9</v>
      </c>
      <c r="Z120" s="9">
        <f t="shared" si="15"/>
        <v>18</v>
      </c>
      <c r="AA120" s="9">
        <f t="shared" si="16"/>
        <v>45</v>
      </c>
      <c r="AB120" s="9" t="str">
        <f t="shared" si="17"/>
        <v>4</v>
      </c>
      <c r="AC120" s="9" t="str">
        <f t="shared" si="18"/>
        <v>5</v>
      </c>
    </row>
    <row r="121" spans="1:29" ht="13.8" thickBot="1" x14ac:dyDescent="0.3">
      <c r="A121" s="74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75"/>
      <c r="M121" s="76"/>
      <c r="N121" s="59"/>
      <c r="O121" s="59"/>
      <c r="P121" s="76"/>
      <c r="Q121" s="59"/>
      <c r="R121" s="59"/>
      <c r="S121" s="59"/>
      <c r="T121" s="59"/>
      <c r="U121" s="59"/>
      <c r="V121" s="76"/>
      <c r="W121" s="59"/>
      <c r="X121" s="76"/>
      <c r="Y121" s="59"/>
      <c r="Z121" s="59"/>
      <c r="AA121" s="59"/>
      <c r="AB121" s="59"/>
      <c r="AC121" s="77"/>
    </row>
    <row r="122" spans="1:29" ht="13.8" thickBot="1" x14ac:dyDescent="0.3">
      <c r="A122" s="15">
        <v>4905</v>
      </c>
      <c r="B122" s="33">
        <v>1</v>
      </c>
      <c r="C122" s="8"/>
      <c r="D122" s="9">
        <v>0</v>
      </c>
      <c r="E122" s="9">
        <v>0</v>
      </c>
      <c r="F122" s="9">
        <v>0</v>
      </c>
      <c r="G122" s="9">
        <v>0</v>
      </c>
      <c r="H122" s="8"/>
      <c r="I122" s="9">
        <v>2</v>
      </c>
      <c r="J122" s="9">
        <v>0</v>
      </c>
      <c r="K122" s="9">
        <v>2</v>
      </c>
      <c r="L122" s="2">
        <v>6</v>
      </c>
      <c r="M122" s="10"/>
      <c r="N122" s="9">
        <v>3</v>
      </c>
      <c r="O122" s="9">
        <v>8</v>
      </c>
      <c r="P122" s="10"/>
      <c r="Q122" s="9">
        <v>0</v>
      </c>
      <c r="R122" s="9">
        <v>1</v>
      </c>
      <c r="S122" s="11"/>
      <c r="T122" s="12">
        <v>2</v>
      </c>
      <c r="U122" s="9">
        <v>7</v>
      </c>
      <c r="V122" s="13"/>
      <c r="W122" s="30" t="str">
        <f t="shared" si="13"/>
        <v>7</v>
      </c>
      <c r="X122" s="6"/>
      <c r="Y122" s="9">
        <f t="shared" si="14"/>
        <v>9</v>
      </c>
      <c r="Z122" s="9">
        <f t="shared" si="15"/>
        <v>22</v>
      </c>
      <c r="AA122" s="9">
        <f t="shared" si="16"/>
        <v>53</v>
      </c>
      <c r="AB122" s="9" t="str">
        <f t="shared" si="17"/>
        <v>5</v>
      </c>
      <c r="AC122" s="9" t="str">
        <f t="shared" si="18"/>
        <v>3</v>
      </c>
    </row>
    <row r="123" spans="1:29" ht="13.8" thickBot="1" x14ac:dyDescent="0.3">
      <c r="A123" s="15">
        <v>4905</v>
      </c>
      <c r="B123" s="33">
        <v>2</v>
      </c>
      <c r="C123" s="8"/>
      <c r="D123" s="9">
        <v>0</v>
      </c>
      <c r="E123" s="9">
        <v>0</v>
      </c>
      <c r="F123" s="9">
        <v>0</v>
      </c>
      <c r="G123" s="9">
        <v>0</v>
      </c>
      <c r="H123" s="8"/>
      <c r="I123" s="9">
        <v>2</v>
      </c>
      <c r="J123" s="9">
        <v>0</v>
      </c>
      <c r="K123" s="9">
        <v>2</v>
      </c>
      <c r="L123" s="2">
        <v>6</v>
      </c>
      <c r="M123" s="10"/>
      <c r="N123" s="9">
        <v>3</v>
      </c>
      <c r="O123" s="9">
        <v>8</v>
      </c>
      <c r="P123" s="10"/>
      <c r="Q123" s="9">
        <v>0</v>
      </c>
      <c r="R123" s="9">
        <v>2</v>
      </c>
      <c r="S123" s="11"/>
      <c r="T123" s="12">
        <v>2</v>
      </c>
      <c r="U123" s="9">
        <v>7</v>
      </c>
      <c r="V123" s="13"/>
      <c r="W123" s="30" t="str">
        <f t="shared" si="13"/>
        <v>5</v>
      </c>
      <c r="X123" s="6"/>
      <c r="Y123" s="9">
        <f t="shared" si="14"/>
        <v>9</v>
      </c>
      <c r="Z123" s="9">
        <f t="shared" si="15"/>
        <v>23</v>
      </c>
      <c r="AA123" s="9">
        <f t="shared" si="16"/>
        <v>55</v>
      </c>
      <c r="AB123" s="9" t="str">
        <f t="shared" si="17"/>
        <v>5</v>
      </c>
      <c r="AC123" s="9" t="str">
        <f t="shared" si="18"/>
        <v>5</v>
      </c>
    </row>
    <row r="124" spans="1:29" ht="13.8" thickBot="1" x14ac:dyDescent="0.3">
      <c r="A124" s="74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75"/>
      <c r="M124" s="76"/>
      <c r="N124" s="59"/>
      <c r="O124" s="59"/>
      <c r="P124" s="76"/>
      <c r="Q124" s="59"/>
      <c r="R124" s="59"/>
      <c r="S124" s="59"/>
      <c r="T124" s="59"/>
      <c r="U124" s="59"/>
      <c r="V124" s="76"/>
      <c r="W124" s="59"/>
      <c r="X124" s="76"/>
      <c r="Y124" s="59"/>
      <c r="Z124" s="59"/>
      <c r="AA124" s="59"/>
      <c r="AB124" s="59"/>
      <c r="AC124" s="77"/>
    </row>
    <row r="125" spans="1:29" ht="13.8" thickBot="1" x14ac:dyDescent="0.3">
      <c r="A125" s="15">
        <v>4906</v>
      </c>
      <c r="B125" s="33">
        <v>1</v>
      </c>
      <c r="C125" s="8"/>
      <c r="D125" s="9">
        <v>0</v>
      </c>
      <c r="E125" s="9">
        <v>0</v>
      </c>
      <c r="F125" s="9">
        <v>0</v>
      </c>
      <c r="G125" s="9">
        <v>0</v>
      </c>
      <c r="H125" s="8"/>
      <c r="I125" s="9">
        <v>2</v>
      </c>
      <c r="J125" s="9">
        <v>0</v>
      </c>
      <c r="K125" s="9">
        <v>2</v>
      </c>
      <c r="L125" s="2">
        <v>6</v>
      </c>
      <c r="M125" s="10"/>
      <c r="N125" s="9">
        <v>4</v>
      </c>
      <c r="O125" s="9">
        <v>0</v>
      </c>
      <c r="P125" s="10"/>
      <c r="Q125" s="9">
        <v>0</v>
      </c>
      <c r="R125" s="9">
        <v>1</v>
      </c>
      <c r="S125" s="11"/>
      <c r="T125" s="12">
        <v>2</v>
      </c>
      <c r="U125" s="9">
        <v>7</v>
      </c>
      <c r="V125" s="13"/>
      <c r="W125" s="30" t="str">
        <f t="shared" si="13"/>
        <v>2</v>
      </c>
      <c r="X125" s="6"/>
      <c r="Y125" s="9">
        <f t="shared" si="14"/>
        <v>10</v>
      </c>
      <c r="Z125" s="9">
        <f t="shared" si="15"/>
        <v>14</v>
      </c>
      <c r="AA125" s="9">
        <f t="shared" si="16"/>
        <v>38</v>
      </c>
      <c r="AB125" s="9" t="str">
        <f t="shared" si="17"/>
        <v>3</v>
      </c>
      <c r="AC125" s="9" t="str">
        <f t="shared" si="18"/>
        <v>8</v>
      </c>
    </row>
    <row r="126" spans="1:29" ht="13.8" thickBot="1" x14ac:dyDescent="0.3">
      <c r="A126" s="15">
        <v>4906</v>
      </c>
      <c r="B126" s="33">
        <v>2</v>
      </c>
      <c r="C126" s="8"/>
      <c r="D126" s="9">
        <v>0</v>
      </c>
      <c r="E126" s="9">
        <v>0</v>
      </c>
      <c r="F126" s="9">
        <v>0</v>
      </c>
      <c r="G126" s="9">
        <v>0</v>
      </c>
      <c r="H126" s="8"/>
      <c r="I126" s="9">
        <v>2</v>
      </c>
      <c r="J126" s="9">
        <v>0</v>
      </c>
      <c r="K126" s="9">
        <v>2</v>
      </c>
      <c r="L126" s="2">
        <v>6</v>
      </c>
      <c r="M126" s="10"/>
      <c r="N126" s="9">
        <v>4</v>
      </c>
      <c r="O126" s="9">
        <v>0</v>
      </c>
      <c r="P126" s="10"/>
      <c r="Q126" s="9">
        <v>0</v>
      </c>
      <c r="R126" s="9">
        <v>2</v>
      </c>
      <c r="S126" s="11"/>
      <c r="T126" s="12">
        <v>2</v>
      </c>
      <c r="U126" s="9">
        <v>7</v>
      </c>
      <c r="V126" s="13"/>
      <c r="W126" s="30" t="str">
        <f t="shared" si="13"/>
        <v>0</v>
      </c>
      <c r="X126" s="6"/>
      <c r="Y126" s="9">
        <f t="shared" si="14"/>
        <v>10</v>
      </c>
      <c r="Z126" s="9">
        <f t="shared" si="15"/>
        <v>15</v>
      </c>
      <c r="AA126" s="9">
        <f t="shared" si="16"/>
        <v>40</v>
      </c>
      <c r="AB126" s="9" t="str">
        <f t="shared" si="17"/>
        <v>4</v>
      </c>
      <c r="AC126" s="9" t="str">
        <f t="shared" si="18"/>
        <v>0</v>
      </c>
    </row>
    <row r="127" spans="1:29" ht="13.8" thickBot="1" x14ac:dyDescent="0.3">
      <c r="A127" s="74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75"/>
      <c r="M127" s="76"/>
      <c r="N127" s="59"/>
      <c r="O127" s="59"/>
      <c r="P127" s="76"/>
      <c r="Q127" s="59"/>
      <c r="R127" s="59"/>
      <c r="S127" s="59"/>
      <c r="T127" s="59"/>
      <c r="U127" s="59"/>
      <c r="V127" s="76"/>
      <c r="W127" s="59"/>
      <c r="X127" s="76"/>
      <c r="Y127" s="59"/>
      <c r="Z127" s="59"/>
      <c r="AA127" s="59"/>
      <c r="AB127" s="59"/>
      <c r="AC127" s="77"/>
    </row>
    <row r="128" spans="1:29" ht="13.8" thickBot="1" x14ac:dyDescent="0.3">
      <c r="A128" s="15">
        <v>4908</v>
      </c>
      <c r="B128" s="33">
        <v>1</v>
      </c>
      <c r="C128" s="8"/>
      <c r="D128" s="9">
        <v>0</v>
      </c>
      <c r="E128" s="9">
        <v>0</v>
      </c>
      <c r="F128" s="9">
        <v>0</v>
      </c>
      <c r="G128" s="9">
        <v>0</v>
      </c>
      <c r="H128" s="8"/>
      <c r="I128" s="9">
        <v>2</v>
      </c>
      <c r="J128" s="9">
        <v>0</v>
      </c>
      <c r="K128" s="9">
        <v>2</v>
      </c>
      <c r="L128" s="2">
        <v>6</v>
      </c>
      <c r="M128" s="10"/>
      <c r="N128" s="9">
        <v>4</v>
      </c>
      <c r="O128" s="9">
        <v>2</v>
      </c>
      <c r="P128" s="10"/>
      <c r="Q128" s="9">
        <v>0</v>
      </c>
      <c r="R128" s="9">
        <v>1</v>
      </c>
      <c r="S128" s="11"/>
      <c r="T128" s="12">
        <v>2</v>
      </c>
      <c r="U128" s="9">
        <v>7</v>
      </c>
      <c r="V128" s="13"/>
      <c r="W128" s="30" t="str">
        <f t="shared" si="13"/>
        <v>8</v>
      </c>
      <c r="X128" s="6"/>
      <c r="Y128" s="9">
        <f t="shared" si="14"/>
        <v>10</v>
      </c>
      <c r="Z128" s="9">
        <f t="shared" si="15"/>
        <v>16</v>
      </c>
      <c r="AA128" s="9">
        <f t="shared" si="16"/>
        <v>42</v>
      </c>
      <c r="AB128" s="9" t="str">
        <f t="shared" si="17"/>
        <v>4</v>
      </c>
      <c r="AC128" s="9" t="str">
        <f t="shared" si="18"/>
        <v>2</v>
      </c>
    </row>
    <row r="129" spans="1:29" ht="13.8" thickBot="1" x14ac:dyDescent="0.3">
      <c r="A129" s="15">
        <v>4908</v>
      </c>
      <c r="B129" s="33">
        <v>2</v>
      </c>
      <c r="C129" s="8"/>
      <c r="D129" s="9">
        <v>0</v>
      </c>
      <c r="E129" s="9">
        <v>0</v>
      </c>
      <c r="F129" s="9">
        <v>0</v>
      </c>
      <c r="G129" s="9">
        <v>0</v>
      </c>
      <c r="H129" s="8"/>
      <c r="I129" s="9">
        <v>2</v>
      </c>
      <c r="J129" s="9">
        <v>0</v>
      </c>
      <c r="K129" s="9">
        <v>2</v>
      </c>
      <c r="L129" s="2">
        <v>6</v>
      </c>
      <c r="M129" s="10"/>
      <c r="N129" s="9">
        <v>4</v>
      </c>
      <c r="O129" s="9">
        <v>2</v>
      </c>
      <c r="P129" s="10"/>
      <c r="Q129" s="9">
        <v>0</v>
      </c>
      <c r="R129" s="9">
        <v>2</v>
      </c>
      <c r="S129" s="11"/>
      <c r="T129" s="12">
        <v>2</v>
      </c>
      <c r="U129" s="9">
        <v>7</v>
      </c>
      <c r="V129" s="13"/>
      <c r="W129" s="30" t="str">
        <f t="shared" si="13"/>
        <v>6</v>
      </c>
      <c r="X129" s="6"/>
      <c r="Y129" s="9">
        <f t="shared" si="14"/>
        <v>10</v>
      </c>
      <c r="Z129" s="9">
        <f t="shared" si="15"/>
        <v>17</v>
      </c>
      <c r="AA129" s="9">
        <f t="shared" si="16"/>
        <v>44</v>
      </c>
      <c r="AB129" s="9" t="str">
        <f t="shared" si="17"/>
        <v>4</v>
      </c>
      <c r="AC129" s="9" t="str">
        <f t="shared" si="18"/>
        <v>4</v>
      </c>
    </row>
    <row r="130" spans="1:29" ht="13.8" thickBot="1" x14ac:dyDescent="0.3">
      <c r="A130" s="74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75"/>
      <c r="M130" s="76"/>
      <c r="N130" s="59"/>
      <c r="O130" s="59"/>
      <c r="P130" s="76"/>
      <c r="Q130" s="59"/>
      <c r="R130" s="59"/>
      <c r="S130" s="59"/>
      <c r="T130" s="59"/>
      <c r="U130" s="59"/>
      <c r="V130" s="76"/>
      <c r="W130" s="59"/>
      <c r="X130" s="76"/>
      <c r="Y130" s="59"/>
      <c r="Z130" s="59"/>
      <c r="AA130" s="59"/>
      <c r="AB130" s="59"/>
      <c r="AC130" s="77"/>
    </row>
    <row r="131" spans="1:29" ht="13.8" thickBot="1" x14ac:dyDescent="0.3">
      <c r="A131" s="15">
        <v>4909</v>
      </c>
      <c r="B131" s="33">
        <v>1</v>
      </c>
      <c r="C131" s="8"/>
      <c r="D131" s="9">
        <v>0</v>
      </c>
      <c r="E131" s="9">
        <v>0</v>
      </c>
      <c r="F131" s="9">
        <v>0</v>
      </c>
      <c r="G131" s="9">
        <v>0</v>
      </c>
      <c r="H131" s="8"/>
      <c r="I131" s="9">
        <v>2</v>
      </c>
      <c r="J131" s="9">
        <v>0</v>
      </c>
      <c r="K131" s="9">
        <v>2</v>
      </c>
      <c r="L131" s="2">
        <v>6</v>
      </c>
      <c r="M131" s="10"/>
      <c r="N131" s="9">
        <v>4</v>
      </c>
      <c r="O131" s="9">
        <v>4</v>
      </c>
      <c r="P131" s="10"/>
      <c r="Q131" s="9">
        <v>0</v>
      </c>
      <c r="R131" s="9">
        <v>1</v>
      </c>
      <c r="S131" s="11"/>
      <c r="T131" s="12">
        <v>2</v>
      </c>
      <c r="U131" s="9">
        <v>7</v>
      </c>
      <c r="V131" s="13"/>
      <c r="W131" s="30" t="str">
        <f t="shared" si="13"/>
        <v>4</v>
      </c>
      <c r="X131" s="6"/>
      <c r="Y131" s="9">
        <f t="shared" si="14"/>
        <v>10</v>
      </c>
      <c r="Z131" s="9">
        <f t="shared" si="15"/>
        <v>18</v>
      </c>
      <c r="AA131" s="9">
        <f t="shared" si="16"/>
        <v>46</v>
      </c>
      <c r="AB131" s="9" t="str">
        <f t="shared" si="17"/>
        <v>4</v>
      </c>
      <c r="AC131" s="9" t="str">
        <f t="shared" si="18"/>
        <v>6</v>
      </c>
    </row>
    <row r="132" spans="1:29" ht="13.8" thickBot="1" x14ac:dyDescent="0.3">
      <c r="A132" s="15">
        <v>4909</v>
      </c>
      <c r="B132" s="33">
        <v>2</v>
      </c>
      <c r="C132" s="8"/>
      <c r="D132" s="9">
        <v>0</v>
      </c>
      <c r="E132" s="9">
        <v>0</v>
      </c>
      <c r="F132" s="9">
        <v>0</v>
      </c>
      <c r="G132" s="9">
        <v>0</v>
      </c>
      <c r="H132" s="8"/>
      <c r="I132" s="9">
        <v>2</v>
      </c>
      <c r="J132" s="9">
        <v>0</v>
      </c>
      <c r="K132" s="9">
        <v>2</v>
      </c>
      <c r="L132" s="2">
        <v>6</v>
      </c>
      <c r="M132" s="10"/>
      <c r="N132" s="9">
        <v>4</v>
      </c>
      <c r="O132" s="9">
        <v>4</v>
      </c>
      <c r="P132" s="10"/>
      <c r="Q132" s="9">
        <v>0</v>
      </c>
      <c r="R132" s="9">
        <v>2</v>
      </c>
      <c r="S132" s="11"/>
      <c r="T132" s="12">
        <v>2</v>
      </c>
      <c r="U132" s="9">
        <v>7</v>
      </c>
      <c r="V132" s="13"/>
      <c r="W132" s="30" t="str">
        <f t="shared" ref="W132:W151" si="19">RIGHT(10-(RIGHT((+D132+F132+I132+K132+N132+Q132+T132)+(2*(E132+G132+J132+L132+O132+R132+U132)),1)))</f>
        <v>2</v>
      </c>
      <c r="X132" s="6"/>
      <c r="Y132" s="9">
        <f t="shared" ref="Y132:Y151" si="20">SUM(D132+F132+I132+K132+N132+Q132+T132)</f>
        <v>10</v>
      </c>
      <c r="Z132" s="9">
        <f t="shared" ref="Z132:Z151" si="21">SUM(E132+G132+J132+L132+O132+R132+U132)</f>
        <v>19</v>
      </c>
      <c r="AA132" s="9">
        <f t="shared" ref="AA132:AA151" si="22">SUM(Y132+(2*Z132))</f>
        <v>48</v>
      </c>
      <c r="AB132" s="9" t="str">
        <f t="shared" ref="AB132:AB151" si="23">LEFT(AA132)</f>
        <v>4</v>
      </c>
      <c r="AC132" s="9" t="str">
        <f t="shared" ref="AC132:AC151" si="24">RIGHT(AA132)</f>
        <v>8</v>
      </c>
    </row>
    <row r="133" spans="1:29" ht="13.8" thickBot="1" x14ac:dyDescent="0.3">
      <c r="A133" s="74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75"/>
      <c r="M133" s="76"/>
      <c r="N133" s="59"/>
      <c r="O133" s="59"/>
      <c r="P133" s="76"/>
      <c r="Q133" s="59"/>
      <c r="R133" s="59"/>
      <c r="S133" s="59"/>
      <c r="T133" s="59"/>
      <c r="U133" s="59"/>
      <c r="V133" s="76"/>
      <c r="W133" s="59"/>
      <c r="X133" s="76"/>
      <c r="Y133" s="59"/>
      <c r="Z133" s="59"/>
      <c r="AA133" s="59"/>
      <c r="AB133" s="59"/>
      <c r="AC133" s="77"/>
    </row>
    <row r="134" spans="1:29" ht="13.8" thickBot="1" x14ac:dyDescent="0.3">
      <c r="A134" s="15">
        <v>4910</v>
      </c>
      <c r="B134" s="33">
        <v>1</v>
      </c>
      <c r="C134" s="8"/>
      <c r="D134" s="9">
        <v>0</v>
      </c>
      <c r="E134" s="9">
        <v>0</v>
      </c>
      <c r="F134" s="9">
        <v>0</v>
      </c>
      <c r="G134" s="9">
        <v>0</v>
      </c>
      <c r="H134" s="8"/>
      <c r="I134" s="9">
        <v>2</v>
      </c>
      <c r="J134" s="9">
        <v>0</v>
      </c>
      <c r="K134" s="9">
        <v>2</v>
      </c>
      <c r="L134" s="2">
        <v>6</v>
      </c>
      <c r="M134" s="10"/>
      <c r="N134" s="9">
        <v>4</v>
      </c>
      <c r="O134" s="9">
        <v>6</v>
      </c>
      <c r="P134" s="10"/>
      <c r="Q134" s="9">
        <v>0</v>
      </c>
      <c r="R134" s="9">
        <v>1</v>
      </c>
      <c r="S134" s="11"/>
      <c r="T134" s="12">
        <v>2</v>
      </c>
      <c r="U134" s="9">
        <v>7</v>
      </c>
      <c r="V134" s="13"/>
      <c r="W134" s="30" t="str">
        <f t="shared" si="19"/>
        <v>0</v>
      </c>
      <c r="X134" s="6"/>
      <c r="Y134" s="9">
        <f t="shared" si="20"/>
        <v>10</v>
      </c>
      <c r="Z134" s="9">
        <f t="shared" si="21"/>
        <v>20</v>
      </c>
      <c r="AA134" s="9">
        <f t="shared" si="22"/>
        <v>50</v>
      </c>
      <c r="AB134" s="9" t="str">
        <f t="shared" si="23"/>
        <v>5</v>
      </c>
      <c r="AC134" s="9" t="str">
        <f t="shared" si="24"/>
        <v>0</v>
      </c>
    </row>
    <row r="135" spans="1:29" ht="13.8" thickBot="1" x14ac:dyDescent="0.3">
      <c r="A135" s="15">
        <v>4910</v>
      </c>
      <c r="B135" s="33">
        <v>2</v>
      </c>
      <c r="C135" s="8"/>
      <c r="D135" s="9">
        <v>0</v>
      </c>
      <c r="E135" s="9">
        <v>0</v>
      </c>
      <c r="F135" s="9">
        <v>0</v>
      </c>
      <c r="G135" s="9">
        <v>0</v>
      </c>
      <c r="H135" s="8"/>
      <c r="I135" s="9">
        <v>2</v>
      </c>
      <c r="J135" s="9">
        <v>0</v>
      </c>
      <c r="K135" s="9">
        <v>2</v>
      </c>
      <c r="L135" s="2">
        <v>6</v>
      </c>
      <c r="M135" s="10"/>
      <c r="N135" s="9">
        <v>4</v>
      </c>
      <c r="O135" s="9">
        <v>6</v>
      </c>
      <c r="P135" s="10"/>
      <c r="Q135" s="9">
        <v>0</v>
      </c>
      <c r="R135" s="9">
        <v>2</v>
      </c>
      <c r="S135" s="11"/>
      <c r="T135" s="12">
        <v>2</v>
      </c>
      <c r="U135" s="9">
        <v>7</v>
      </c>
      <c r="V135" s="13"/>
      <c r="W135" s="30" t="str">
        <f t="shared" si="19"/>
        <v>8</v>
      </c>
      <c r="X135" s="6"/>
      <c r="Y135" s="9">
        <f t="shared" si="20"/>
        <v>10</v>
      </c>
      <c r="Z135" s="9">
        <f t="shared" si="21"/>
        <v>21</v>
      </c>
      <c r="AA135" s="9">
        <f t="shared" si="22"/>
        <v>52</v>
      </c>
      <c r="AB135" s="9" t="str">
        <f t="shared" si="23"/>
        <v>5</v>
      </c>
      <c r="AC135" s="9" t="str">
        <f t="shared" si="24"/>
        <v>2</v>
      </c>
    </row>
    <row r="136" spans="1:29" ht="13.8" thickBot="1" x14ac:dyDescent="0.3">
      <c r="A136" s="15">
        <v>4910</v>
      </c>
      <c r="B136" s="33">
        <v>3</v>
      </c>
      <c r="C136" s="8"/>
      <c r="D136" s="9">
        <v>0</v>
      </c>
      <c r="E136" s="9">
        <v>0</v>
      </c>
      <c r="F136" s="9">
        <v>0</v>
      </c>
      <c r="G136" s="9">
        <v>0</v>
      </c>
      <c r="H136" s="8"/>
      <c r="I136" s="9">
        <v>2</v>
      </c>
      <c r="J136" s="9">
        <v>0</v>
      </c>
      <c r="K136" s="9">
        <v>2</v>
      </c>
      <c r="L136" s="2">
        <v>6</v>
      </c>
      <c r="M136" s="10"/>
      <c r="N136" s="9">
        <v>4</v>
      </c>
      <c r="O136" s="9">
        <v>6</v>
      </c>
      <c r="P136" s="10"/>
      <c r="Q136" s="9">
        <v>0</v>
      </c>
      <c r="R136" s="9">
        <v>3</v>
      </c>
      <c r="S136" s="11"/>
      <c r="T136" s="12">
        <v>2</v>
      </c>
      <c r="U136" s="9">
        <v>7</v>
      </c>
      <c r="V136" s="13"/>
      <c r="W136" s="30" t="str">
        <f t="shared" si="19"/>
        <v>6</v>
      </c>
      <c r="X136" s="6"/>
      <c r="Y136" s="9">
        <f t="shared" si="20"/>
        <v>10</v>
      </c>
      <c r="Z136" s="9">
        <f t="shared" si="21"/>
        <v>22</v>
      </c>
      <c r="AA136" s="9">
        <f t="shared" si="22"/>
        <v>54</v>
      </c>
      <c r="AB136" s="9" t="str">
        <f t="shared" si="23"/>
        <v>5</v>
      </c>
      <c r="AC136" s="9" t="str">
        <f t="shared" si="24"/>
        <v>4</v>
      </c>
    </row>
    <row r="137" spans="1:29" ht="13.8" thickBot="1" x14ac:dyDescent="0.3">
      <c r="A137" s="74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75"/>
      <c r="M137" s="76"/>
      <c r="N137" s="59"/>
      <c r="O137" s="59"/>
      <c r="P137" s="76"/>
      <c r="Q137" s="59"/>
      <c r="R137" s="59"/>
      <c r="S137" s="59"/>
      <c r="T137" s="59"/>
      <c r="U137" s="59"/>
      <c r="V137" s="76"/>
      <c r="W137" s="59"/>
      <c r="X137" s="76"/>
      <c r="Y137" s="59"/>
      <c r="Z137" s="59"/>
      <c r="AA137" s="59"/>
      <c r="AB137" s="59"/>
      <c r="AC137" s="77"/>
    </row>
    <row r="138" spans="1:29" ht="13.8" thickBot="1" x14ac:dyDescent="0.3">
      <c r="A138" s="15">
        <v>4946</v>
      </c>
      <c r="B138" s="33">
        <v>1</v>
      </c>
      <c r="C138" s="8"/>
      <c r="D138" s="9">
        <v>0</v>
      </c>
      <c r="E138" s="9">
        <v>0</v>
      </c>
      <c r="F138" s="9">
        <v>0</v>
      </c>
      <c r="G138" s="9">
        <v>0</v>
      </c>
      <c r="H138" s="8"/>
      <c r="I138" s="9">
        <v>2</v>
      </c>
      <c r="J138" s="9">
        <v>0</v>
      </c>
      <c r="K138" s="9">
        <v>2</v>
      </c>
      <c r="L138" s="2">
        <v>6</v>
      </c>
      <c r="M138" s="10"/>
      <c r="N138" s="9">
        <v>5</v>
      </c>
      <c r="O138" s="9">
        <v>6</v>
      </c>
      <c r="P138" s="10"/>
      <c r="Q138" s="9">
        <v>0</v>
      </c>
      <c r="R138" s="9">
        <v>1</v>
      </c>
      <c r="S138" s="11"/>
      <c r="T138" s="12">
        <v>2</v>
      </c>
      <c r="U138" s="9">
        <v>7</v>
      </c>
      <c r="V138" s="13"/>
      <c r="W138" s="30" t="str">
        <f t="shared" si="19"/>
        <v>9</v>
      </c>
      <c r="X138" s="6"/>
      <c r="Y138" s="9">
        <f t="shared" si="20"/>
        <v>11</v>
      </c>
      <c r="Z138" s="9">
        <f t="shared" si="21"/>
        <v>20</v>
      </c>
      <c r="AA138" s="9">
        <f t="shared" si="22"/>
        <v>51</v>
      </c>
      <c r="AB138" s="9" t="str">
        <f t="shared" si="23"/>
        <v>5</v>
      </c>
      <c r="AC138" s="9" t="str">
        <f t="shared" si="24"/>
        <v>1</v>
      </c>
    </row>
    <row r="139" spans="1:29" ht="13.8" thickBot="1" x14ac:dyDescent="0.3">
      <c r="A139" s="15">
        <v>4946</v>
      </c>
      <c r="B139" s="33">
        <v>2</v>
      </c>
      <c r="C139" s="8"/>
      <c r="D139" s="9">
        <v>0</v>
      </c>
      <c r="E139" s="9">
        <v>0</v>
      </c>
      <c r="F139" s="9">
        <v>0</v>
      </c>
      <c r="G139" s="9">
        <v>0</v>
      </c>
      <c r="H139" s="8"/>
      <c r="I139" s="9">
        <v>2</v>
      </c>
      <c r="J139" s="9">
        <v>0</v>
      </c>
      <c r="K139" s="9">
        <v>2</v>
      </c>
      <c r="L139" s="2">
        <v>6</v>
      </c>
      <c r="M139" s="10"/>
      <c r="N139" s="9">
        <v>5</v>
      </c>
      <c r="O139" s="9">
        <v>6</v>
      </c>
      <c r="P139" s="10"/>
      <c r="Q139" s="9">
        <v>0</v>
      </c>
      <c r="R139" s="9">
        <v>2</v>
      </c>
      <c r="S139" s="11"/>
      <c r="T139" s="12">
        <v>2</v>
      </c>
      <c r="U139" s="9">
        <v>7</v>
      </c>
      <c r="V139" s="13"/>
      <c r="W139" s="30" t="str">
        <f t="shared" si="19"/>
        <v>7</v>
      </c>
      <c r="X139" s="6"/>
      <c r="Y139" s="9">
        <f t="shared" si="20"/>
        <v>11</v>
      </c>
      <c r="Z139" s="9">
        <f t="shared" si="21"/>
        <v>21</v>
      </c>
      <c r="AA139" s="9">
        <f t="shared" si="22"/>
        <v>53</v>
      </c>
      <c r="AB139" s="9" t="str">
        <f t="shared" si="23"/>
        <v>5</v>
      </c>
      <c r="AC139" s="9" t="str">
        <f t="shared" si="24"/>
        <v>3</v>
      </c>
    </row>
    <row r="140" spans="1:29" ht="13.8" thickBot="1" x14ac:dyDescent="0.3">
      <c r="A140" s="74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75"/>
      <c r="M140" s="76"/>
      <c r="N140" s="59"/>
      <c r="O140" s="59"/>
      <c r="P140" s="76"/>
      <c r="Q140" s="59"/>
      <c r="R140" s="59"/>
      <c r="S140" s="59"/>
      <c r="T140" s="59"/>
      <c r="U140" s="59"/>
      <c r="V140" s="76"/>
      <c r="W140" s="59"/>
      <c r="X140" s="76"/>
      <c r="Y140" s="59"/>
      <c r="Z140" s="59"/>
      <c r="AA140" s="59"/>
      <c r="AB140" s="59"/>
      <c r="AC140" s="77"/>
    </row>
    <row r="141" spans="1:29" ht="13.8" thickBot="1" x14ac:dyDescent="0.3">
      <c r="A141" s="15">
        <v>4947</v>
      </c>
      <c r="B141" s="33">
        <v>1</v>
      </c>
      <c r="C141" s="8"/>
      <c r="D141" s="9">
        <v>0</v>
      </c>
      <c r="E141" s="9">
        <v>0</v>
      </c>
      <c r="F141" s="9">
        <v>0</v>
      </c>
      <c r="G141" s="9">
        <v>0</v>
      </c>
      <c r="H141" s="8"/>
      <c r="I141" s="9">
        <v>2</v>
      </c>
      <c r="J141" s="9">
        <v>0</v>
      </c>
      <c r="K141" s="9">
        <v>2</v>
      </c>
      <c r="L141" s="2">
        <v>6</v>
      </c>
      <c r="M141" s="10"/>
      <c r="N141" s="9">
        <v>5</v>
      </c>
      <c r="O141" s="9">
        <v>8</v>
      </c>
      <c r="P141" s="10"/>
      <c r="Q141" s="9">
        <v>0</v>
      </c>
      <c r="R141" s="9">
        <v>1</v>
      </c>
      <c r="S141" s="11"/>
      <c r="T141" s="12">
        <v>2</v>
      </c>
      <c r="U141" s="9">
        <v>7</v>
      </c>
      <c r="V141" s="13"/>
      <c r="W141" s="30" t="str">
        <f t="shared" si="19"/>
        <v>5</v>
      </c>
      <c r="X141" s="6"/>
      <c r="Y141" s="9">
        <f t="shared" si="20"/>
        <v>11</v>
      </c>
      <c r="Z141" s="9">
        <f t="shared" si="21"/>
        <v>22</v>
      </c>
      <c r="AA141" s="9">
        <f t="shared" si="22"/>
        <v>55</v>
      </c>
      <c r="AB141" s="9" t="str">
        <f t="shared" si="23"/>
        <v>5</v>
      </c>
      <c r="AC141" s="9" t="str">
        <f t="shared" si="24"/>
        <v>5</v>
      </c>
    </row>
    <row r="142" spans="1:29" ht="13.8" thickBot="1" x14ac:dyDescent="0.3">
      <c r="A142" s="74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75"/>
      <c r="M142" s="76"/>
      <c r="N142" s="59"/>
      <c r="O142" s="59"/>
      <c r="P142" s="76"/>
      <c r="Q142" s="59"/>
      <c r="R142" s="59"/>
      <c r="S142" s="59"/>
      <c r="T142" s="59"/>
      <c r="U142" s="59"/>
      <c r="V142" s="76"/>
      <c r="W142" s="59"/>
      <c r="X142" s="76"/>
      <c r="Y142" s="59"/>
      <c r="Z142" s="59"/>
      <c r="AA142" s="59"/>
      <c r="AB142" s="59"/>
      <c r="AC142" s="77"/>
    </row>
    <row r="143" spans="1:29" ht="13.8" thickBot="1" x14ac:dyDescent="0.3">
      <c r="A143" s="15">
        <v>4973</v>
      </c>
      <c r="B143" s="33">
        <v>1</v>
      </c>
      <c r="C143" s="8"/>
      <c r="D143" s="9">
        <v>0</v>
      </c>
      <c r="E143" s="9">
        <v>0</v>
      </c>
      <c r="F143" s="9">
        <v>0</v>
      </c>
      <c r="G143" s="9">
        <v>0</v>
      </c>
      <c r="H143" s="8"/>
      <c r="I143" s="9">
        <v>2</v>
      </c>
      <c r="J143" s="9">
        <v>0</v>
      </c>
      <c r="K143" s="9">
        <v>2</v>
      </c>
      <c r="L143" s="2">
        <v>6</v>
      </c>
      <c r="M143" s="10"/>
      <c r="N143" s="9">
        <v>0</v>
      </c>
      <c r="O143" s="9">
        <v>6</v>
      </c>
      <c r="P143" s="10"/>
      <c r="Q143" s="9">
        <v>0</v>
      </c>
      <c r="R143" s="9">
        <v>1</v>
      </c>
      <c r="S143" s="11"/>
      <c r="T143" s="12">
        <v>2</v>
      </c>
      <c r="U143" s="9">
        <v>7</v>
      </c>
      <c r="V143" s="13"/>
      <c r="W143" s="30" t="str">
        <f t="shared" si="19"/>
        <v>4</v>
      </c>
      <c r="X143" s="6"/>
      <c r="Y143" s="9">
        <f t="shared" si="20"/>
        <v>6</v>
      </c>
      <c r="Z143" s="9">
        <f t="shared" si="21"/>
        <v>20</v>
      </c>
      <c r="AA143" s="9">
        <f t="shared" si="22"/>
        <v>46</v>
      </c>
      <c r="AB143" s="9" t="str">
        <f t="shared" si="23"/>
        <v>4</v>
      </c>
      <c r="AC143" s="9" t="str">
        <f t="shared" si="24"/>
        <v>6</v>
      </c>
    </row>
    <row r="144" spans="1:29" ht="13.8" thickBot="1" x14ac:dyDescent="0.3">
      <c r="A144" s="74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75"/>
      <c r="M144" s="76"/>
      <c r="N144" s="59"/>
      <c r="O144" s="59"/>
      <c r="P144" s="76"/>
      <c r="Q144" s="59"/>
      <c r="R144" s="59"/>
      <c r="S144" s="59"/>
      <c r="T144" s="59"/>
      <c r="U144" s="59"/>
      <c r="V144" s="76"/>
      <c r="W144" s="59"/>
      <c r="X144" s="76"/>
      <c r="Y144" s="59"/>
      <c r="Z144" s="59"/>
      <c r="AA144" s="59"/>
      <c r="AB144" s="59"/>
      <c r="AC144" s="77"/>
    </row>
    <row r="145" spans="1:29" ht="13.8" thickBot="1" x14ac:dyDescent="0.3">
      <c r="A145" s="15">
        <v>4974</v>
      </c>
      <c r="B145" s="33">
        <v>1</v>
      </c>
      <c r="C145" s="8"/>
      <c r="D145" s="9">
        <v>0</v>
      </c>
      <c r="E145" s="9">
        <v>0</v>
      </c>
      <c r="F145" s="9">
        <v>0</v>
      </c>
      <c r="G145" s="9">
        <v>0</v>
      </c>
      <c r="H145" s="8"/>
      <c r="I145" s="9">
        <v>2</v>
      </c>
      <c r="J145" s="9">
        <v>0</v>
      </c>
      <c r="K145" s="9">
        <v>2</v>
      </c>
      <c r="L145" s="2">
        <v>6</v>
      </c>
      <c r="M145" s="10"/>
      <c r="N145" s="9">
        <v>6</v>
      </c>
      <c r="O145" s="9">
        <v>2</v>
      </c>
      <c r="P145" s="10"/>
      <c r="Q145" s="9">
        <v>0</v>
      </c>
      <c r="R145" s="9">
        <v>1</v>
      </c>
      <c r="S145" s="11"/>
      <c r="T145" s="12">
        <v>2</v>
      </c>
      <c r="U145" s="9">
        <v>7</v>
      </c>
      <c r="V145" s="13"/>
      <c r="W145" s="30" t="str">
        <f t="shared" si="19"/>
        <v>6</v>
      </c>
      <c r="X145" s="6"/>
      <c r="Y145" s="9">
        <f t="shared" si="20"/>
        <v>12</v>
      </c>
      <c r="Z145" s="9">
        <f t="shared" si="21"/>
        <v>16</v>
      </c>
      <c r="AA145" s="9">
        <f t="shared" si="22"/>
        <v>44</v>
      </c>
      <c r="AB145" s="9" t="str">
        <f t="shared" si="23"/>
        <v>4</v>
      </c>
      <c r="AC145" s="9" t="str">
        <f t="shared" si="24"/>
        <v>4</v>
      </c>
    </row>
    <row r="146" spans="1:29" ht="13.8" thickBot="1" x14ac:dyDescent="0.3">
      <c r="A146" s="74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75"/>
      <c r="M146" s="76"/>
      <c r="N146" s="59"/>
      <c r="O146" s="59"/>
      <c r="P146" s="76"/>
      <c r="Q146" s="59"/>
      <c r="R146" s="59"/>
      <c r="S146" s="59"/>
      <c r="T146" s="59"/>
      <c r="U146" s="59"/>
      <c r="V146" s="76"/>
      <c r="W146" s="59"/>
      <c r="X146" s="76"/>
      <c r="Y146" s="59"/>
      <c r="Z146" s="59"/>
      <c r="AA146" s="59"/>
      <c r="AB146" s="59"/>
      <c r="AC146" s="77"/>
    </row>
    <row r="147" spans="1:29" ht="13.8" thickBot="1" x14ac:dyDescent="0.3">
      <c r="A147" s="15">
        <v>4975</v>
      </c>
      <c r="B147" s="33">
        <v>1</v>
      </c>
      <c r="C147" s="8"/>
      <c r="D147" s="9">
        <v>0</v>
      </c>
      <c r="E147" s="9">
        <v>0</v>
      </c>
      <c r="F147" s="9">
        <v>0</v>
      </c>
      <c r="G147" s="9">
        <v>0</v>
      </c>
      <c r="H147" s="8"/>
      <c r="I147" s="9">
        <v>2</v>
      </c>
      <c r="J147" s="9">
        <v>0</v>
      </c>
      <c r="K147" s="9">
        <v>2</v>
      </c>
      <c r="L147" s="2">
        <v>6</v>
      </c>
      <c r="M147" s="10"/>
      <c r="N147" s="9">
        <v>6</v>
      </c>
      <c r="O147" s="9">
        <v>4</v>
      </c>
      <c r="P147" s="10"/>
      <c r="Q147" s="9">
        <v>0</v>
      </c>
      <c r="R147" s="9">
        <v>1</v>
      </c>
      <c r="S147" s="11"/>
      <c r="T147" s="12">
        <v>2</v>
      </c>
      <c r="U147" s="9">
        <v>7</v>
      </c>
      <c r="V147" s="13"/>
      <c r="W147" s="30" t="str">
        <f t="shared" si="19"/>
        <v>2</v>
      </c>
      <c r="X147" s="6"/>
      <c r="Y147" s="9">
        <f t="shared" si="20"/>
        <v>12</v>
      </c>
      <c r="Z147" s="9">
        <f t="shared" si="21"/>
        <v>18</v>
      </c>
      <c r="AA147" s="9">
        <f t="shared" si="22"/>
        <v>48</v>
      </c>
      <c r="AB147" s="9" t="str">
        <f t="shared" si="23"/>
        <v>4</v>
      </c>
      <c r="AC147" s="9" t="str">
        <f t="shared" si="24"/>
        <v>8</v>
      </c>
    </row>
    <row r="148" spans="1:29" ht="13.8" thickBot="1" x14ac:dyDescent="0.3">
      <c r="A148" s="74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75"/>
      <c r="M148" s="76"/>
      <c r="N148" s="59"/>
      <c r="O148" s="59"/>
      <c r="P148" s="76"/>
      <c r="Q148" s="59"/>
      <c r="R148" s="59"/>
      <c r="S148" s="59"/>
      <c r="T148" s="59"/>
      <c r="U148" s="59"/>
      <c r="V148" s="76"/>
      <c r="W148" s="59"/>
      <c r="X148" s="76"/>
      <c r="Y148" s="59"/>
      <c r="Z148" s="59"/>
      <c r="AA148" s="59"/>
      <c r="AB148" s="59"/>
      <c r="AC148" s="77"/>
    </row>
    <row r="149" spans="1:29" ht="13.8" thickBot="1" x14ac:dyDescent="0.3">
      <c r="A149" s="15">
        <v>4976</v>
      </c>
      <c r="B149" s="33">
        <v>1</v>
      </c>
      <c r="C149" s="8"/>
      <c r="D149" s="9">
        <v>0</v>
      </c>
      <c r="E149" s="9">
        <v>0</v>
      </c>
      <c r="F149" s="9">
        <v>0</v>
      </c>
      <c r="G149" s="9">
        <v>0</v>
      </c>
      <c r="H149" s="8"/>
      <c r="I149" s="9">
        <v>2</v>
      </c>
      <c r="J149" s="9">
        <v>0</v>
      </c>
      <c r="K149" s="9">
        <v>2</v>
      </c>
      <c r="L149" s="2">
        <v>6</v>
      </c>
      <c r="M149" s="10"/>
      <c r="N149" s="9">
        <v>0</v>
      </c>
      <c r="O149" s="9">
        <v>8</v>
      </c>
      <c r="P149" s="10"/>
      <c r="Q149" s="9">
        <v>0</v>
      </c>
      <c r="R149" s="9">
        <v>1</v>
      </c>
      <c r="S149" s="11"/>
      <c r="T149" s="12">
        <v>2</v>
      </c>
      <c r="U149" s="9">
        <v>7</v>
      </c>
      <c r="V149" s="13"/>
      <c r="W149" s="30" t="str">
        <f t="shared" si="19"/>
        <v>0</v>
      </c>
      <c r="X149" s="6"/>
      <c r="Y149" s="9">
        <f t="shared" si="20"/>
        <v>6</v>
      </c>
      <c r="Z149" s="9">
        <f t="shared" si="21"/>
        <v>22</v>
      </c>
      <c r="AA149" s="9">
        <f t="shared" si="22"/>
        <v>50</v>
      </c>
      <c r="AB149" s="9" t="str">
        <f t="shared" si="23"/>
        <v>5</v>
      </c>
      <c r="AC149" s="9" t="str">
        <f t="shared" si="24"/>
        <v>0</v>
      </c>
    </row>
    <row r="150" spans="1:29" ht="13.8" thickBot="1" x14ac:dyDescent="0.3">
      <c r="A150" s="74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75"/>
      <c r="M150" s="76"/>
      <c r="N150" s="59"/>
      <c r="O150" s="59"/>
      <c r="P150" s="76"/>
      <c r="Q150" s="59"/>
      <c r="R150" s="59"/>
      <c r="S150" s="59"/>
      <c r="T150" s="59"/>
      <c r="U150" s="59"/>
      <c r="V150" s="76"/>
      <c r="W150" s="59"/>
      <c r="X150" s="76"/>
      <c r="Y150" s="59"/>
      <c r="Z150" s="59"/>
      <c r="AA150" s="59"/>
      <c r="AB150" s="59"/>
      <c r="AC150" s="77"/>
    </row>
    <row r="151" spans="1:29" ht="13.8" thickBot="1" x14ac:dyDescent="0.3">
      <c r="A151" s="15">
        <v>5080</v>
      </c>
      <c r="B151" s="33">
        <v>1</v>
      </c>
      <c r="C151" s="8"/>
      <c r="D151" s="9">
        <v>0</v>
      </c>
      <c r="E151" s="9">
        <v>0</v>
      </c>
      <c r="F151" s="9">
        <v>0</v>
      </c>
      <c r="G151" s="9">
        <v>0</v>
      </c>
      <c r="H151" s="8"/>
      <c r="I151" s="9">
        <v>2</v>
      </c>
      <c r="J151" s="9">
        <v>0</v>
      </c>
      <c r="K151" s="9">
        <v>2</v>
      </c>
      <c r="L151" s="2">
        <v>7</v>
      </c>
      <c r="M151" s="10"/>
      <c r="N151" s="9">
        <v>6</v>
      </c>
      <c r="O151" s="9">
        <v>6</v>
      </c>
      <c r="P151" s="10"/>
      <c r="Q151" s="9">
        <v>0</v>
      </c>
      <c r="R151" s="9">
        <v>1</v>
      </c>
      <c r="S151" s="11"/>
      <c r="T151" s="12">
        <v>2</v>
      </c>
      <c r="U151" s="9">
        <v>7</v>
      </c>
      <c r="V151" s="13"/>
      <c r="W151" s="30" t="str">
        <f t="shared" si="19"/>
        <v>6</v>
      </c>
      <c r="X151" s="6"/>
      <c r="Y151" s="9">
        <f t="shared" si="20"/>
        <v>12</v>
      </c>
      <c r="Z151" s="9">
        <f t="shared" si="21"/>
        <v>21</v>
      </c>
      <c r="AA151" s="9">
        <f t="shared" si="22"/>
        <v>54</v>
      </c>
      <c r="AB151" s="9" t="str">
        <f t="shared" si="23"/>
        <v>5</v>
      </c>
      <c r="AC151" s="9" t="str">
        <f t="shared" si="24"/>
        <v>4</v>
      </c>
    </row>
    <row r="152" spans="1:29" ht="13.8" thickBot="1" x14ac:dyDescent="0.3">
      <c r="A152" s="74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75"/>
      <c r="M152" s="76"/>
      <c r="N152" s="59"/>
      <c r="O152" s="59"/>
      <c r="P152" s="76"/>
      <c r="Q152" s="59"/>
      <c r="R152" s="59"/>
      <c r="S152" s="59"/>
      <c r="T152" s="59"/>
      <c r="U152" s="59"/>
      <c r="V152" s="76"/>
      <c r="W152" s="59"/>
      <c r="X152" s="76"/>
      <c r="Y152" s="59"/>
      <c r="Z152" s="59"/>
      <c r="AA152" s="59"/>
      <c r="AB152" s="59"/>
      <c r="AC152" s="77"/>
    </row>
    <row r="153" spans="1:29" ht="13.8" thickBot="1" x14ac:dyDescent="0.3">
      <c r="A153" s="15">
        <v>5081</v>
      </c>
      <c r="B153" s="33">
        <v>1</v>
      </c>
      <c r="C153" s="8"/>
      <c r="D153" s="9">
        <v>0</v>
      </c>
      <c r="E153" s="9">
        <v>0</v>
      </c>
      <c r="F153" s="9">
        <v>0</v>
      </c>
      <c r="G153" s="9">
        <v>0</v>
      </c>
      <c r="H153" s="8"/>
      <c r="I153" s="9">
        <v>2</v>
      </c>
      <c r="J153" s="9">
        <v>0</v>
      </c>
      <c r="K153" s="9">
        <v>2</v>
      </c>
      <c r="L153" s="2">
        <v>7</v>
      </c>
      <c r="M153" s="10"/>
      <c r="N153" s="9">
        <v>6</v>
      </c>
      <c r="O153" s="9">
        <v>8</v>
      </c>
      <c r="P153" s="10"/>
      <c r="Q153" s="9">
        <v>0</v>
      </c>
      <c r="R153" s="9">
        <v>1</v>
      </c>
      <c r="S153" s="11"/>
      <c r="T153" s="12">
        <v>2</v>
      </c>
      <c r="U153" s="9">
        <v>7</v>
      </c>
      <c r="V153" s="13"/>
      <c r="W153" s="30" t="str">
        <f t="shared" ref="W153:W230" si="25">RIGHT(10-(RIGHT((+D153+F153+I153+K153+N153+Q153+T153)+(2*(E153+G153+J153+L153+O153+R153+U153)),1)))</f>
        <v>2</v>
      </c>
      <c r="X153" s="6"/>
      <c r="Y153" s="9">
        <f t="shared" ref="Y153:Y230" si="26">SUM(D153+F153+I153+K153+N153+Q153+T153)</f>
        <v>12</v>
      </c>
      <c r="Z153" s="9">
        <f t="shared" ref="Z153:Z230" si="27">SUM(E153+G153+J153+L153+O153+R153+U153)</f>
        <v>23</v>
      </c>
      <c r="AA153" s="9">
        <f t="shared" ref="AA153:AA230" si="28">SUM(Y153+(2*Z153))</f>
        <v>58</v>
      </c>
      <c r="AB153" s="9" t="str">
        <f t="shared" ref="AB153:AB230" si="29">LEFT(AA153)</f>
        <v>5</v>
      </c>
      <c r="AC153" s="9" t="str">
        <f t="shared" ref="AC153:AC230" si="30">RIGHT(AA153)</f>
        <v>8</v>
      </c>
    </row>
    <row r="154" spans="1:29" ht="13.8" thickBot="1" x14ac:dyDescent="0.3">
      <c r="A154" s="15">
        <v>5081</v>
      </c>
      <c r="B154" s="33">
        <v>2</v>
      </c>
      <c r="C154" s="8"/>
      <c r="D154" s="9">
        <v>0</v>
      </c>
      <c r="E154" s="9">
        <v>0</v>
      </c>
      <c r="F154" s="9">
        <v>0</v>
      </c>
      <c r="G154" s="9">
        <v>0</v>
      </c>
      <c r="H154" s="8"/>
      <c r="I154" s="9">
        <v>2</v>
      </c>
      <c r="J154" s="9">
        <v>0</v>
      </c>
      <c r="K154" s="9">
        <v>2</v>
      </c>
      <c r="L154" s="2">
        <v>7</v>
      </c>
      <c r="M154" s="10"/>
      <c r="N154" s="9">
        <v>6</v>
      </c>
      <c r="O154" s="9">
        <v>8</v>
      </c>
      <c r="P154" s="10"/>
      <c r="Q154" s="9">
        <v>0</v>
      </c>
      <c r="R154" s="9">
        <v>2</v>
      </c>
      <c r="S154" s="11"/>
      <c r="T154" s="12">
        <v>2</v>
      </c>
      <c r="U154" s="9">
        <v>7</v>
      </c>
      <c r="V154" s="13"/>
      <c r="W154" s="30" t="str">
        <f t="shared" si="25"/>
        <v>0</v>
      </c>
      <c r="X154" s="6"/>
      <c r="Y154" s="9">
        <f t="shared" si="26"/>
        <v>12</v>
      </c>
      <c r="Z154" s="9">
        <f t="shared" si="27"/>
        <v>24</v>
      </c>
      <c r="AA154" s="9">
        <f t="shared" si="28"/>
        <v>60</v>
      </c>
      <c r="AB154" s="9" t="str">
        <f t="shared" si="29"/>
        <v>6</v>
      </c>
      <c r="AC154" s="9" t="str">
        <f t="shared" si="30"/>
        <v>0</v>
      </c>
    </row>
    <row r="155" spans="1:29" ht="13.8" thickBot="1" x14ac:dyDescent="0.3">
      <c r="A155" s="74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75"/>
      <c r="M155" s="76"/>
      <c r="N155" s="59"/>
      <c r="O155" s="59"/>
      <c r="P155" s="76"/>
      <c r="Q155" s="59"/>
      <c r="R155" s="59"/>
      <c r="S155" s="59"/>
      <c r="T155" s="59"/>
      <c r="U155" s="59"/>
      <c r="V155" s="76"/>
      <c r="W155" s="59"/>
      <c r="X155" s="76"/>
      <c r="Y155" s="59"/>
      <c r="Z155" s="59"/>
      <c r="AA155" s="59"/>
      <c r="AB155" s="59"/>
      <c r="AC155" s="77"/>
    </row>
    <row r="156" spans="1:29" ht="13.8" thickBot="1" x14ac:dyDescent="0.3">
      <c r="A156" s="15">
        <v>5082</v>
      </c>
      <c r="B156" s="33">
        <v>1</v>
      </c>
      <c r="C156" s="8"/>
      <c r="D156" s="9">
        <v>0</v>
      </c>
      <c r="E156" s="9">
        <v>0</v>
      </c>
      <c r="F156" s="9">
        <v>0</v>
      </c>
      <c r="G156" s="9">
        <v>0</v>
      </c>
      <c r="H156" s="8"/>
      <c r="I156" s="9">
        <v>2</v>
      </c>
      <c r="J156" s="9">
        <v>0</v>
      </c>
      <c r="K156" s="9">
        <v>2</v>
      </c>
      <c r="L156" s="2">
        <v>7</v>
      </c>
      <c r="M156" s="10"/>
      <c r="N156" s="9">
        <v>7</v>
      </c>
      <c r="O156" s="9">
        <v>0</v>
      </c>
      <c r="P156" s="10"/>
      <c r="Q156" s="9">
        <v>0</v>
      </c>
      <c r="R156" s="9">
        <v>1</v>
      </c>
      <c r="S156" s="11"/>
      <c r="T156" s="12">
        <v>2</v>
      </c>
      <c r="U156" s="9">
        <v>7</v>
      </c>
      <c r="V156" s="13"/>
      <c r="W156" s="30" t="str">
        <f t="shared" si="25"/>
        <v>7</v>
      </c>
      <c r="X156" s="6"/>
      <c r="Y156" s="9">
        <f t="shared" si="26"/>
        <v>13</v>
      </c>
      <c r="Z156" s="9">
        <f t="shared" si="27"/>
        <v>15</v>
      </c>
      <c r="AA156" s="9">
        <f t="shared" si="28"/>
        <v>43</v>
      </c>
      <c r="AB156" s="9" t="str">
        <f t="shared" si="29"/>
        <v>4</v>
      </c>
      <c r="AC156" s="9" t="str">
        <f t="shared" si="30"/>
        <v>3</v>
      </c>
    </row>
    <row r="157" spans="1:29" ht="13.8" thickBot="1" x14ac:dyDescent="0.3">
      <c r="A157" s="15">
        <v>5082</v>
      </c>
      <c r="B157" s="33">
        <v>2</v>
      </c>
      <c r="C157" s="8"/>
      <c r="D157" s="9">
        <v>0</v>
      </c>
      <c r="E157" s="9">
        <v>0</v>
      </c>
      <c r="F157" s="9">
        <v>0</v>
      </c>
      <c r="G157" s="9">
        <v>0</v>
      </c>
      <c r="H157" s="8"/>
      <c r="I157" s="9">
        <v>2</v>
      </c>
      <c r="J157" s="9">
        <v>0</v>
      </c>
      <c r="K157" s="9">
        <v>2</v>
      </c>
      <c r="L157" s="2">
        <v>7</v>
      </c>
      <c r="M157" s="10"/>
      <c r="N157" s="9">
        <v>7</v>
      </c>
      <c r="O157" s="9">
        <v>0</v>
      </c>
      <c r="P157" s="10"/>
      <c r="Q157" s="9">
        <v>0</v>
      </c>
      <c r="R157" s="9">
        <v>2</v>
      </c>
      <c r="S157" s="11"/>
      <c r="T157" s="12">
        <v>2</v>
      </c>
      <c r="U157" s="9">
        <v>7</v>
      </c>
      <c r="V157" s="13"/>
      <c r="W157" s="30" t="str">
        <f t="shared" si="25"/>
        <v>5</v>
      </c>
      <c r="X157" s="6"/>
      <c r="Y157" s="9">
        <f t="shared" si="26"/>
        <v>13</v>
      </c>
      <c r="Z157" s="9">
        <f t="shared" si="27"/>
        <v>16</v>
      </c>
      <c r="AA157" s="9">
        <f t="shared" si="28"/>
        <v>45</v>
      </c>
      <c r="AB157" s="9" t="str">
        <f t="shared" si="29"/>
        <v>4</v>
      </c>
      <c r="AC157" s="9" t="str">
        <f t="shared" si="30"/>
        <v>5</v>
      </c>
    </row>
    <row r="158" spans="1:29" ht="13.8" thickBot="1" x14ac:dyDescent="0.3">
      <c r="A158" s="74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75"/>
      <c r="M158" s="76"/>
      <c r="N158" s="59"/>
      <c r="O158" s="59"/>
      <c r="P158" s="76"/>
      <c r="Q158" s="59"/>
      <c r="R158" s="59"/>
      <c r="S158" s="59"/>
      <c r="T158" s="59"/>
      <c r="U158" s="59"/>
      <c r="V158" s="76"/>
      <c r="W158" s="59"/>
      <c r="X158" s="76"/>
      <c r="Y158" s="59"/>
      <c r="Z158" s="59"/>
      <c r="AA158" s="59"/>
      <c r="AB158" s="59"/>
      <c r="AC158" s="77"/>
    </row>
    <row r="159" spans="1:29" ht="13.8" thickBot="1" x14ac:dyDescent="0.3">
      <c r="A159" s="15">
        <v>5092</v>
      </c>
      <c r="B159" s="33">
        <v>1</v>
      </c>
      <c r="C159" s="8"/>
      <c r="D159" s="9">
        <v>0</v>
      </c>
      <c r="E159" s="9">
        <v>0</v>
      </c>
      <c r="F159" s="9">
        <v>0</v>
      </c>
      <c r="G159" s="9">
        <v>0</v>
      </c>
      <c r="H159" s="8"/>
      <c r="I159" s="9">
        <v>2</v>
      </c>
      <c r="J159" s="9">
        <v>0</v>
      </c>
      <c r="K159" s="9">
        <v>2</v>
      </c>
      <c r="L159" s="2">
        <v>7</v>
      </c>
      <c r="M159" s="10"/>
      <c r="N159" s="9">
        <v>8</v>
      </c>
      <c r="O159" s="9">
        <v>8</v>
      </c>
      <c r="P159" s="10"/>
      <c r="Q159" s="9">
        <v>0</v>
      </c>
      <c r="R159" s="9">
        <v>1</v>
      </c>
      <c r="S159" s="11"/>
      <c r="T159" s="12">
        <v>2</v>
      </c>
      <c r="U159" s="9">
        <v>7</v>
      </c>
      <c r="V159" s="13"/>
      <c r="W159" s="30" t="str">
        <f t="shared" si="25"/>
        <v>0</v>
      </c>
      <c r="X159" s="6"/>
      <c r="Y159" s="9">
        <f t="shared" si="26"/>
        <v>14</v>
      </c>
      <c r="Z159" s="9">
        <f t="shared" si="27"/>
        <v>23</v>
      </c>
      <c r="AA159" s="9">
        <f t="shared" si="28"/>
        <v>60</v>
      </c>
      <c r="AB159" s="9" t="str">
        <f t="shared" si="29"/>
        <v>6</v>
      </c>
      <c r="AC159" s="9" t="str">
        <f t="shared" si="30"/>
        <v>0</v>
      </c>
    </row>
    <row r="160" spans="1:29" ht="13.8" thickBot="1" x14ac:dyDescent="0.3">
      <c r="A160" s="74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75"/>
      <c r="M160" s="76"/>
      <c r="N160" s="59"/>
      <c r="O160" s="59"/>
      <c r="P160" s="76"/>
      <c r="Q160" s="59"/>
      <c r="R160" s="59"/>
      <c r="S160" s="59"/>
      <c r="T160" s="59"/>
      <c r="U160" s="59"/>
      <c r="V160" s="76"/>
      <c r="W160" s="59"/>
      <c r="X160" s="76"/>
      <c r="Y160" s="59"/>
      <c r="Z160" s="59"/>
      <c r="AA160" s="59"/>
      <c r="AB160" s="59"/>
      <c r="AC160" s="77"/>
    </row>
    <row r="161" spans="1:30" ht="13.8" thickBot="1" x14ac:dyDescent="0.3">
      <c r="A161" s="15">
        <v>5094</v>
      </c>
      <c r="B161" s="33">
        <v>1</v>
      </c>
      <c r="C161" s="8"/>
      <c r="D161" s="9">
        <v>0</v>
      </c>
      <c r="E161" s="9">
        <v>0</v>
      </c>
      <c r="F161" s="9">
        <v>0</v>
      </c>
      <c r="G161" s="9">
        <v>0</v>
      </c>
      <c r="H161" s="8"/>
      <c r="I161" s="9">
        <v>2</v>
      </c>
      <c r="J161" s="9">
        <v>0</v>
      </c>
      <c r="K161" s="9">
        <v>2</v>
      </c>
      <c r="L161" s="2">
        <v>7</v>
      </c>
      <c r="M161" s="10"/>
      <c r="N161" s="9">
        <v>9</v>
      </c>
      <c r="O161" s="9">
        <v>0</v>
      </c>
      <c r="P161" s="10"/>
      <c r="Q161" s="9">
        <v>0</v>
      </c>
      <c r="R161" s="9">
        <v>1</v>
      </c>
      <c r="S161" s="11"/>
      <c r="T161" s="12">
        <v>2</v>
      </c>
      <c r="U161" s="9">
        <v>7</v>
      </c>
      <c r="V161" s="13"/>
      <c r="W161" s="30" t="str">
        <f t="shared" si="25"/>
        <v>5</v>
      </c>
      <c r="X161" s="6"/>
      <c r="Y161" s="9">
        <f t="shared" si="26"/>
        <v>15</v>
      </c>
      <c r="Z161" s="9">
        <f t="shared" si="27"/>
        <v>15</v>
      </c>
      <c r="AA161" s="9">
        <f t="shared" si="28"/>
        <v>45</v>
      </c>
      <c r="AB161" s="9" t="str">
        <f t="shared" si="29"/>
        <v>4</v>
      </c>
      <c r="AC161" s="9" t="str">
        <f t="shared" si="30"/>
        <v>5</v>
      </c>
    </row>
    <row r="162" spans="1:30" ht="13.8" thickBot="1" x14ac:dyDescent="0.3">
      <c r="A162" s="74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75"/>
      <c r="M162" s="76"/>
      <c r="N162" s="59"/>
      <c r="O162" s="59"/>
      <c r="P162" s="76"/>
      <c r="Q162" s="59"/>
      <c r="R162" s="59"/>
      <c r="S162" s="59"/>
      <c r="T162" s="59"/>
      <c r="U162" s="59"/>
      <c r="V162" s="76"/>
      <c r="W162" s="59"/>
      <c r="X162" s="76"/>
      <c r="Y162" s="59"/>
      <c r="Z162" s="59"/>
      <c r="AA162" s="59"/>
      <c r="AB162" s="59"/>
      <c r="AC162" s="77"/>
    </row>
    <row r="163" spans="1:30" ht="13.8" thickBot="1" x14ac:dyDescent="0.3">
      <c r="A163" s="15">
        <v>5595</v>
      </c>
      <c r="B163" s="33">
        <v>1</v>
      </c>
      <c r="C163" s="8"/>
      <c r="D163" s="9">
        <v>0</v>
      </c>
      <c r="E163" s="9">
        <v>0</v>
      </c>
      <c r="F163" s="9">
        <v>0</v>
      </c>
      <c r="G163" s="9">
        <v>0</v>
      </c>
      <c r="H163" s="8"/>
      <c r="I163" s="9">
        <v>2</v>
      </c>
      <c r="J163" s="9">
        <v>0</v>
      </c>
      <c r="K163" s="9">
        <v>2</v>
      </c>
      <c r="L163" s="2">
        <v>6</v>
      </c>
      <c r="M163" s="10"/>
      <c r="N163" s="9">
        <v>9</v>
      </c>
      <c r="O163" s="9">
        <v>4</v>
      </c>
      <c r="P163" s="10"/>
      <c r="Q163" s="9">
        <v>0</v>
      </c>
      <c r="R163" s="9">
        <v>1</v>
      </c>
      <c r="S163" s="11"/>
      <c r="T163" s="12">
        <v>2</v>
      </c>
      <c r="U163" s="9">
        <v>7</v>
      </c>
      <c r="V163" s="13"/>
      <c r="W163" s="30" t="str">
        <f t="shared" si="25"/>
        <v>9</v>
      </c>
      <c r="X163" s="6"/>
      <c r="Y163" s="9">
        <f t="shared" si="26"/>
        <v>15</v>
      </c>
      <c r="Z163" s="9">
        <f t="shared" si="27"/>
        <v>18</v>
      </c>
      <c r="AA163" s="9">
        <f t="shared" si="28"/>
        <v>51</v>
      </c>
      <c r="AB163" s="9" t="str">
        <f t="shared" si="29"/>
        <v>5</v>
      </c>
      <c r="AC163" s="9" t="str">
        <f t="shared" si="30"/>
        <v>1</v>
      </c>
    </row>
    <row r="164" spans="1:30" ht="13.8" thickBot="1" x14ac:dyDescent="0.3">
      <c r="A164" s="74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75"/>
      <c r="M164" s="76"/>
      <c r="N164" s="59"/>
      <c r="O164" s="59"/>
      <c r="P164" s="76"/>
      <c r="Q164" s="59"/>
      <c r="R164" s="59"/>
      <c r="S164" s="59"/>
      <c r="T164" s="59"/>
      <c r="U164" s="59"/>
      <c r="V164" s="76"/>
      <c r="W164" s="59"/>
      <c r="X164" s="76"/>
      <c r="Y164" s="59"/>
      <c r="Z164" s="59"/>
      <c r="AA164" s="59"/>
      <c r="AB164" s="59"/>
      <c r="AC164" s="77"/>
    </row>
    <row r="165" spans="1:30" ht="13.8" thickBot="1" x14ac:dyDescent="0.3">
      <c r="A165" s="15">
        <v>5674</v>
      </c>
      <c r="B165" s="33">
        <v>1</v>
      </c>
      <c r="C165" s="8"/>
      <c r="D165" s="9">
        <v>0</v>
      </c>
      <c r="E165" s="9">
        <v>0</v>
      </c>
      <c r="F165" s="9">
        <v>0</v>
      </c>
      <c r="G165" s="9">
        <v>0</v>
      </c>
      <c r="H165" s="8"/>
      <c r="I165" s="9">
        <v>2</v>
      </c>
      <c r="J165" s="9">
        <v>0</v>
      </c>
      <c r="K165" s="9">
        <v>2</v>
      </c>
      <c r="L165" s="2">
        <v>6</v>
      </c>
      <c r="M165" s="10"/>
      <c r="N165" s="9">
        <v>9</v>
      </c>
      <c r="O165" s="9">
        <v>8</v>
      </c>
      <c r="P165" s="10"/>
      <c r="Q165" s="9">
        <v>0</v>
      </c>
      <c r="R165" s="9">
        <v>1</v>
      </c>
      <c r="S165" s="11"/>
      <c r="T165" s="12">
        <v>2</v>
      </c>
      <c r="U165" s="9">
        <v>7</v>
      </c>
      <c r="V165" s="13"/>
      <c r="W165" s="30" t="str">
        <f t="shared" si="25"/>
        <v>1</v>
      </c>
      <c r="X165" s="6"/>
      <c r="Y165" s="9">
        <f t="shared" si="26"/>
        <v>15</v>
      </c>
      <c r="Z165" s="9">
        <f t="shared" si="27"/>
        <v>22</v>
      </c>
      <c r="AA165" s="9">
        <f t="shared" si="28"/>
        <v>59</v>
      </c>
      <c r="AB165" s="9" t="str">
        <f t="shared" si="29"/>
        <v>5</v>
      </c>
      <c r="AC165" s="9" t="str">
        <f t="shared" si="30"/>
        <v>9</v>
      </c>
    </row>
    <row r="166" spans="1:30" ht="13.8" thickBot="1" x14ac:dyDescent="0.3">
      <c r="A166" s="74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75"/>
      <c r="M166" s="76"/>
      <c r="N166" s="59"/>
      <c r="O166" s="59"/>
      <c r="P166" s="76"/>
      <c r="Q166" s="59"/>
      <c r="R166" s="59"/>
      <c r="S166" s="59"/>
      <c r="T166" s="59"/>
      <c r="U166" s="59"/>
      <c r="V166" s="76"/>
      <c r="W166" s="59"/>
      <c r="X166" s="76"/>
      <c r="Y166" s="59"/>
      <c r="Z166" s="59"/>
      <c r="AA166" s="59"/>
      <c r="AB166" s="59"/>
      <c r="AC166" s="77"/>
    </row>
    <row r="167" spans="1:30" ht="13.8" thickBot="1" x14ac:dyDescent="0.3">
      <c r="A167" s="15">
        <v>5792</v>
      </c>
      <c r="B167" s="33">
        <v>1</v>
      </c>
      <c r="C167" s="8"/>
      <c r="D167" s="9">
        <v>0</v>
      </c>
      <c r="E167" s="9">
        <v>0</v>
      </c>
      <c r="F167" s="9">
        <v>0</v>
      </c>
      <c r="G167" s="9">
        <v>0</v>
      </c>
      <c r="H167" s="8"/>
      <c r="I167" s="9">
        <v>2</v>
      </c>
      <c r="J167" s="9">
        <v>0</v>
      </c>
      <c r="K167" s="9">
        <v>2</v>
      </c>
      <c r="L167" s="2">
        <v>6</v>
      </c>
      <c r="M167" s="10"/>
      <c r="N167" s="9">
        <v>9</v>
      </c>
      <c r="O167" s="9">
        <v>9</v>
      </c>
      <c r="P167" s="10"/>
      <c r="Q167" s="9">
        <v>0</v>
      </c>
      <c r="R167" s="9">
        <v>1</v>
      </c>
      <c r="S167" s="11"/>
      <c r="T167" s="12">
        <v>2</v>
      </c>
      <c r="U167" s="9">
        <v>7</v>
      </c>
      <c r="V167" s="13"/>
      <c r="W167" s="30" t="str">
        <f t="shared" si="25"/>
        <v>9</v>
      </c>
      <c r="X167" s="6"/>
      <c r="Y167" s="9">
        <f t="shared" si="26"/>
        <v>15</v>
      </c>
      <c r="Z167" s="9">
        <f t="shared" si="27"/>
        <v>23</v>
      </c>
      <c r="AA167" s="9">
        <f t="shared" si="28"/>
        <v>61</v>
      </c>
      <c r="AB167" s="9" t="str">
        <f t="shared" si="29"/>
        <v>6</v>
      </c>
      <c r="AC167" s="9" t="str">
        <f t="shared" si="30"/>
        <v>1</v>
      </c>
    </row>
    <row r="168" spans="1:30" ht="13.8" thickBot="1" x14ac:dyDescent="0.3">
      <c r="A168" s="15">
        <v>5792</v>
      </c>
      <c r="B168" s="33">
        <v>2</v>
      </c>
      <c r="C168" s="8"/>
      <c r="D168" s="9">
        <v>0</v>
      </c>
      <c r="E168" s="9">
        <v>0</v>
      </c>
      <c r="F168" s="9">
        <v>0</v>
      </c>
      <c r="G168" s="9">
        <v>0</v>
      </c>
      <c r="H168" s="8"/>
      <c r="I168" s="9">
        <v>2</v>
      </c>
      <c r="J168" s="9">
        <v>0</v>
      </c>
      <c r="K168" s="9">
        <v>2</v>
      </c>
      <c r="L168" s="2">
        <v>6</v>
      </c>
      <c r="M168" s="10"/>
      <c r="N168" s="9">
        <v>9</v>
      </c>
      <c r="O168" s="9">
        <v>9</v>
      </c>
      <c r="P168" s="10"/>
      <c r="Q168" s="9">
        <v>0</v>
      </c>
      <c r="R168" s="9">
        <v>2</v>
      </c>
      <c r="S168" s="11"/>
      <c r="T168" s="12">
        <v>2</v>
      </c>
      <c r="U168" s="9">
        <v>7</v>
      </c>
      <c r="V168" s="13"/>
      <c r="W168" s="30" t="str">
        <f t="shared" si="25"/>
        <v>7</v>
      </c>
      <c r="X168" s="6"/>
      <c r="Y168" s="9">
        <f t="shared" si="26"/>
        <v>15</v>
      </c>
      <c r="Z168" s="9">
        <f t="shared" si="27"/>
        <v>24</v>
      </c>
      <c r="AA168" s="9">
        <f t="shared" si="28"/>
        <v>63</v>
      </c>
      <c r="AB168" s="9" t="str">
        <f t="shared" si="29"/>
        <v>6</v>
      </c>
      <c r="AC168" s="9" t="str">
        <f t="shared" si="30"/>
        <v>3</v>
      </c>
    </row>
    <row r="169" spans="1:30" ht="13.8" thickBot="1" x14ac:dyDescent="0.3">
      <c r="A169" s="74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75"/>
      <c r="M169" s="76"/>
      <c r="N169" s="59"/>
      <c r="O169" s="59"/>
      <c r="P169" s="76"/>
      <c r="Q169" s="59"/>
      <c r="R169" s="59"/>
      <c r="S169" s="59"/>
      <c r="T169" s="59"/>
      <c r="U169" s="59"/>
      <c r="V169" s="76"/>
      <c r="W169" s="59"/>
      <c r="X169" s="76"/>
      <c r="Y169" s="59"/>
      <c r="Z169" s="59"/>
      <c r="AA169" s="59"/>
      <c r="AB169" s="59"/>
      <c r="AC169" s="77"/>
    </row>
    <row r="170" spans="1:30" ht="13.8" thickBot="1" x14ac:dyDescent="0.3">
      <c r="A170" s="15">
        <v>5793</v>
      </c>
      <c r="B170" s="33">
        <v>1</v>
      </c>
      <c r="C170" s="8"/>
      <c r="D170" s="9">
        <v>0</v>
      </c>
      <c r="E170" s="9">
        <v>0</v>
      </c>
      <c r="F170" s="9">
        <v>0</v>
      </c>
      <c r="G170" s="9">
        <v>0</v>
      </c>
      <c r="H170" s="8"/>
      <c r="I170" s="9">
        <v>2</v>
      </c>
      <c r="J170" s="9">
        <v>0</v>
      </c>
      <c r="K170" s="9">
        <v>2</v>
      </c>
      <c r="L170" s="2">
        <v>6</v>
      </c>
      <c r="M170" s="10"/>
      <c r="N170" s="9">
        <v>9</v>
      </c>
      <c r="O170" s="9">
        <v>7</v>
      </c>
      <c r="P170" s="10"/>
      <c r="Q170" s="9">
        <v>0</v>
      </c>
      <c r="R170" s="9">
        <v>1</v>
      </c>
      <c r="S170" s="11"/>
      <c r="T170" s="12">
        <v>2</v>
      </c>
      <c r="U170" s="9">
        <v>7</v>
      </c>
      <c r="V170" s="13"/>
      <c r="W170" s="30" t="str">
        <f t="shared" si="25"/>
        <v>3</v>
      </c>
      <c r="X170" s="6"/>
      <c r="Y170" s="9">
        <f t="shared" si="26"/>
        <v>15</v>
      </c>
      <c r="Z170" s="9">
        <f t="shared" si="27"/>
        <v>21</v>
      </c>
      <c r="AA170" s="9">
        <f t="shared" si="28"/>
        <v>57</v>
      </c>
      <c r="AB170" s="9" t="str">
        <f t="shared" si="29"/>
        <v>5</v>
      </c>
      <c r="AC170" s="9" t="str">
        <f t="shared" si="30"/>
        <v>7</v>
      </c>
    </row>
    <row r="171" spans="1:30" ht="13.8" thickBot="1" x14ac:dyDescent="0.3">
      <c r="A171" s="74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75"/>
      <c r="M171" s="76"/>
      <c r="N171" s="59"/>
      <c r="O171" s="59"/>
      <c r="P171" s="76"/>
      <c r="Q171" s="59"/>
      <c r="R171" s="59"/>
      <c r="S171" s="59"/>
      <c r="T171" s="59"/>
      <c r="U171" s="59"/>
      <c r="V171" s="76"/>
      <c r="W171" s="59"/>
      <c r="X171" s="76"/>
      <c r="Y171" s="59"/>
      <c r="Z171" s="59"/>
      <c r="AA171" s="59"/>
      <c r="AB171" s="59"/>
      <c r="AC171" s="77"/>
    </row>
    <row r="172" spans="1:30" ht="13.8" thickBot="1" x14ac:dyDescent="0.3">
      <c r="A172" s="34">
        <v>5803</v>
      </c>
      <c r="B172" s="35">
        <v>1</v>
      </c>
      <c r="C172" s="36"/>
      <c r="D172" s="37">
        <v>0</v>
      </c>
      <c r="E172" s="37">
        <v>0</v>
      </c>
      <c r="F172" s="37">
        <v>0</v>
      </c>
      <c r="G172" s="37">
        <v>0</v>
      </c>
      <c r="H172" s="36"/>
      <c r="I172" s="37">
        <v>2</v>
      </c>
      <c r="J172" s="37">
        <v>0</v>
      </c>
      <c r="K172" s="37">
        <v>2</v>
      </c>
      <c r="L172" s="38">
        <v>5</v>
      </c>
      <c r="M172" s="39"/>
      <c r="N172" s="37">
        <v>9</v>
      </c>
      <c r="O172" s="37">
        <v>1</v>
      </c>
      <c r="P172" s="39"/>
      <c r="Q172" s="37">
        <v>0</v>
      </c>
      <c r="R172" s="37">
        <v>1</v>
      </c>
      <c r="S172" s="40"/>
      <c r="T172" s="41">
        <v>2</v>
      </c>
      <c r="U172" s="37">
        <v>7</v>
      </c>
      <c r="V172" s="42"/>
      <c r="W172" s="43" t="s">
        <v>28</v>
      </c>
      <c r="X172" s="44"/>
      <c r="Y172" s="37">
        <f t="shared" si="26"/>
        <v>15</v>
      </c>
      <c r="Z172" s="37">
        <f t="shared" si="27"/>
        <v>14</v>
      </c>
      <c r="AA172" s="37">
        <f t="shared" si="28"/>
        <v>43</v>
      </c>
      <c r="AB172" s="37" t="str">
        <f t="shared" si="29"/>
        <v>4</v>
      </c>
      <c r="AC172" s="37" t="str">
        <f t="shared" si="30"/>
        <v>3</v>
      </c>
      <c r="AD172" s="45" t="s">
        <v>27</v>
      </c>
    </row>
    <row r="173" spans="1:30" ht="13.8" thickBot="1" x14ac:dyDescent="0.3">
      <c r="A173" s="74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75"/>
      <c r="M173" s="76"/>
      <c r="N173" s="59"/>
      <c r="O173" s="59"/>
      <c r="P173" s="76"/>
      <c r="Q173" s="59"/>
      <c r="R173" s="59"/>
      <c r="S173" s="59"/>
      <c r="T173" s="59"/>
      <c r="U173" s="59"/>
      <c r="V173" s="76"/>
      <c r="W173" s="59"/>
      <c r="X173" s="76"/>
      <c r="Y173" s="59"/>
      <c r="Z173" s="59"/>
      <c r="AA173" s="59"/>
      <c r="AB173" s="59"/>
      <c r="AC173" s="77"/>
    </row>
    <row r="174" spans="1:30" ht="13.8" thickBot="1" x14ac:dyDescent="0.3">
      <c r="A174" s="15">
        <v>5889</v>
      </c>
      <c r="B174" s="33">
        <v>1</v>
      </c>
      <c r="C174" s="8"/>
      <c r="D174" s="9">
        <v>0</v>
      </c>
      <c r="E174" s="9">
        <v>0</v>
      </c>
      <c r="F174" s="9">
        <v>0</v>
      </c>
      <c r="G174" s="9">
        <v>0</v>
      </c>
      <c r="H174" s="8"/>
      <c r="I174" s="9">
        <v>2</v>
      </c>
      <c r="J174" s="9">
        <v>0</v>
      </c>
      <c r="K174" s="9">
        <v>2</v>
      </c>
      <c r="L174" s="2">
        <v>6</v>
      </c>
      <c r="M174" s="10"/>
      <c r="N174" s="9">
        <v>6</v>
      </c>
      <c r="O174" s="9">
        <v>7</v>
      </c>
      <c r="P174" s="10"/>
      <c r="Q174" s="9">
        <v>0</v>
      </c>
      <c r="R174" s="9">
        <v>1</v>
      </c>
      <c r="S174" s="11"/>
      <c r="T174" s="12">
        <v>2</v>
      </c>
      <c r="U174" s="9">
        <v>7</v>
      </c>
      <c r="V174" s="13"/>
      <c r="W174" s="30" t="str">
        <f t="shared" si="25"/>
        <v>6</v>
      </c>
      <c r="X174" s="6"/>
      <c r="Y174" s="9">
        <f t="shared" si="26"/>
        <v>12</v>
      </c>
      <c r="Z174" s="9">
        <f t="shared" si="27"/>
        <v>21</v>
      </c>
      <c r="AA174" s="9">
        <f t="shared" si="28"/>
        <v>54</v>
      </c>
      <c r="AB174" s="9" t="str">
        <f t="shared" si="29"/>
        <v>5</v>
      </c>
      <c r="AC174" s="9" t="str">
        <f t="shared" si="30"/>
        <v>4</v>
      </c>
    </row>
    <row r="175" spans="1:30" ht="13.8" thickBot="1" x14ac:dyDescent="0.3">
      <c r="A175" s="74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75"/>
      <c r="M175" s="76"/>
      <c r="N175" s="59"/>
      <c r="O175" s="59"/>
      <c r="P175" s="76"/>
      <c r="Q175" s="59"/>
      <c r="R175" s="59"/>
      <c r="S175" s="59"/>
      <c r="T175" s="59"/>
      <c r="U175" s="59"/>
      <c r="V175" s="76"/>
      <c r="W175" s="59"/>
      <c r="X175" s="76"/>
      <c r="Y175" s="59"/>
      <c r="Z175" s="59"/>
      <c r="AA175" s="59"/>
      <c r="AB175" s="59"/>
      <c r="AC175" s="77"/>
    </row>
    <row r="176" spans="1:30" ht="13.8" thickBot="1" x14ac:dyDescent="0.3">
      <c r="A176" s="15">
        <v>6072</v>
      </c>
      <c r="B176" s="33">
        <v>1</v>
      </c>
      <c r="C176" s="8"/>
      <c r="D176" s="9">
        <v>0</v>
      </c>
      <c r="E176" s="9">
        <v>0</v>
      </c>
      <c r="F176" s="9">
        <v>0</v>
      </c>
      <c r="G176" s="9">
        <v>0</v>
      </c>
      <c r="H176" s="8"/>
      <c r="I176" s="9">
        <v>2</v>
      </c>
      <c r="J176" s="9">
        <v>0</v>
      </c>
      <c r="K176" s="9">
        <v>2</v>
      </c>
      <c r="L176" s="2">
        <v>6</v>
      </c>
      <c r="M176" s="10"/>
      <c r="N176" s="9">
        <v>3</v>
      </c>
      <c r="O176" s="9">
        <v>3</v>
      </c>
      <c r="P176" s="10"/>
      <c r="Q176" s="9">
        <v>0</v>
      </c>
      <c r="R176" s="9">
        <v>1</v>
      </c>
      <c r="S176" s="11"/>
      <c r="T176" s="12">
        <v>2</v>
      </c>
      <c r="U176" s="9">
        <v>7</v>
      </c>
      <c r="V176" s="13"/>
      <c r="W176" s="30" t="str">
        <f t="shared" si="25"/>
        <v>7</v>
      </c>
      <c r="X176" s="6"/>
      <c r="Y176" s="9">
        <f t="shared" si="26"/>
        <v>9</v>
      </c>
      <c r="Z176" s="9">
        <f t="shared" si="27"/>
        <v>17</v>
      </c>
      <c r="AA176" s="9">
        <f t="shared" si="28"/>
        <v>43</v>
      </c>
      <c r="AB176" s="9" t="str">
        <f t="shared" si="29"/>
        <v>4</v>
      </c>
      <c r="AC176" s="9" t="str">
        <f t="shared" si="30"/>
        <v>3</v>
      </c>
    </row>
    <row r="177" spans="1:29" ht="13.8" thickBot="1" x14ac:dyDescent="0.3">
      <c r="A177" s="74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75"/>
      <c r="M177" s="76"/>
      <c r="N177" s="59"/>
      <c r="O177" s="59"/>
      <c r="P177" s="76"/>
      <c r="Q177" s="59"/>
      <c r="R177" s="59"/>
      <c r="S177" s="59"/>
      <c r="T177" s="59"/>
      <c r="U177" s="59"/>
      <c r="V177" s="76"/>
      <c r="W177" s="59"/>
      <c r="X177" s="76"/>
      <c r="Y177" s="59"/>
      <c r="Z177" s="59"/>
      <c r="AA177" s="59"/>
      <c r="AB177" s="59"/>
      <c r="AC177" s="77"/>
    </row>
    <row r="178" spans="1:29" ht="13.8" thickBot="1" x14ac:dyDescent="0.3">
      <c r="A178" s="15">
        <v>6074</v>
      </c>
      <c r="B178" s="33">
        <v>1</v>
      </c>
      <c r="C178" s="8"/>
      <c r="D178" s="9">
        <v>0</v>
      </c>
      <c r="E178" s="9">
        <v>0</v>
      </c>
      <c r="F178" s="9">
        <v>0</v>
      </c>
      <c r="G178" s="9">
        <v>0</v>
      </c>
      <c r="H178" s="8"/>
      <c r="I178" s="9">
        <v>2</v>
      </c>
      <c r="J178" s="9">
        <v>0</v>
      </c>
      <c r="K178" s="9">
        <v>2</v>
      </c>
      <c r="L178" s="2">
        <v>6</v>
      </c>
      <c r="M178" s="10"/>
      <c r="N178" s="9">
        <v>4</v>
      </c>
      <c r="O178" s="9">
        <v>5</v>
      </c>
      <c r="P178" s="10"/>
      <c r="Q178" s="9">
        <v>0</v>
      </c>
      <c r="R178" s="9">
        <v>1</v>
      </c>
      <c r="S178" s="11"/>
      <c r="T178" s="12">
        <v>2</v>
      </c>
      <c r="U178" s="9">
        <v>7</v>
      </c>
      <c r="V178" s="13"/>
      <c r="W178" s="30" t="str">
        <f t="shared" si="25"/>
        <v>2</v>
      </c>
      <c r="X178" s="6"/>
      <c r="Y178" s="9">
        <f t="shared" si="26"/>
        <v>10</v>
      </c>
      <c r="Z178" s="9">
        <f t="shared" si="27"/>
        <v>19</v>
      </c>
      <c r="AA178" s="9">
        <f t="shared" si="28"/>
        <v>48</v>
      </c>
      <c r="AB178" s="9" t="str">
        <f t="shared" si="29"/>
        <v>4</v>
      </c>
      <c r="AC178" s="9" t="str">
        <f t="shared" si="30"/>
        <v>8</v>
      </c>
    </row>
    <row r="179" spans="1:29" ht="13.8" thickBot="1" x14ac:dyDescent="0.3">
      <c r="A179" s="74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75"/>
      <c r="M179" s="76"/>
      <c r="N179" s="59"/>
      <c r="O179" s="59"/>
      <c r="P179" s="76"/>
      <c r="Q179" s="59"/>
      <c r="R179" s="59"/>
      <c r="S179" s="59"/>
      <c r="T179" s="59"/>
      <c r="U179" s="59"/>
      <c r="V179" s="76"/>
      <c r="W179" s="59"/>
      <c r="X179" s="76"/>
      <c r="Y179" s="59"/>
      <c r="Z179" s="59"/>
      <c r="AA179" s="59"/>
      <c r="AB179" s="59"/>
      <c r="AC179" s="77"/>
    </row>
    <row r="180" spans="1:29" ht="13.8" thickBot="1" x14ac:dyDescent="0.3">
      <c r="A180" s="15">
        <v>6218</v>
      </c>
      <c r="B180" s="33">
        <v>1</v>
      </c>
      <c r="C180" s="8"/>
      <c r="D180" s="9">
        <v>0</v>
      </c>
      <c r="E180" s="9">
        <v>0</v>
      </c>
      <c r="F180" s="9">
        <v>0</v>
      </c>
      <c r="G180" s="9">
        <v>0</v>
      </c>
      <c r="H180" s="8"/>
      <c r="I180" s="9">
        <v>2</v>
      </c>
      <c r="J180" s="9">
        <v>0</v>
      </c>
      <c r="K180" s="9">
        <v>2</v>
      </c>
      <c r="L180" s="2">
        <v>6</v>
      </c>
      <c r="M180" s="10"/>
      <c r="N180" s="9">
        <v>9</v>
      </c>
      <c r="O180" s="9">
        <v>1</v>
      </c>
      <c r="P180" s="10"/>
      <c r="Q180" s="9">
        <v>0</v>
      </c>
      <c r="R180" s="9">
        <v>1</v>
      </c>
      <c r="S180" s="11"/>
      <c r="T180" s="12">
        <v>2</v>
      </c>
      <c r="U180" s="9">
        <v>7</v>
      </c>
      <c r="V180" s="13"/>
      <c r="W180" s="30" t="str">
        <f t="shared" si="25"/>
        <v>5</v>
      </c>
      <c r="X180" s="6"/>
      <c r="Y180" s="9">
        <f t="shared" si="26"/>
        <v>15</v>
      </c>
      <c r="Z180" s="9">
        <f t="shared" si="27"/>
        <v>15</v>
      </c>
      <c r="AA180" s="9">
        <f t="shared" si="28"/>
        <v>45</v>
      </c>
      <c r="AB180" s="9" t="str">
        <f t="shared" si="29"/>
        <v>4</v>
      </c>
      <c r="AC180" s="9" t="str">
        <f t="shared" si="30"/>
        <v>5</v>
      </c>
    </row>
    <row r="181" spans="1:29" ht="13.8" thickBot="1" x14ac:dyDescent="0.3">
      <c r="A181" s="74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75"/>
      <c r="M181" s="76"/>
      <c r="N181" s="59"/>
      <c r="O181" s="59"/>
      <c r="P181" s="76"/>
      <c r="Q181" s="59"/>
      <c r="R181" s="59"/>
      <c r="S181" s="59"/>
      <c r="T181" s="59"/>
      <c r="U181" s="59"/>
      <c r="V181" s="76"/>
      <c r="W181" s="59"/>
      <c r="X181" s="76"/>
      <c r="Y181" s="59"/>
      <c r="Z181" s="59"/>
      <c r="AA181" s="59"/>
      <c r="AB181" s="59"/>
      <c r="AC181" s="77"/>
    </row>
    <row r="182" spans="1:29" ht="13.8" thickBot="1" x14ac:dyDescent="0.3">
      <c r="A182" s="15">
        <v>6225</v>
      </c>
      <c r="B182" s="33">
        <v>1</v>
      </c>
      <c r="C182" s="8"/>
      <c r="D182" s="9">
        <v>0</v>
      </c>
      <c r="E182" s="9">
        <v>0</v>
      </c>
      <c r="F182" s="9">
        <v>0</v>
      </c>
      <c r="G182" s="9">
        <v>0</v>
      </c>
      <c r="H182" s="8"/>
      <c r="I182" s="9">
        <v>2</v>
      </c>
      <c r="J182" s="9">
        <v>0</v>
      </c>
      <c r="K182" s="9">
        <v>2</v>
      </c>
      <c r="L182" s="2">
        <v>6</v>
      </c>
      <c r="M182" s="10"/>
      <c r="N182" s="9">
        <v>8</v>
      </c>
      <c r="O182" s="9">
        <v>9</v>
      </c>
      <c r="P182" s="10"/>
      <c r="Q182" s="9">
        <v>0</v>
      </c>
      <c r="R182" s="9">
        <v>1</v>
      </c>
      <c r="S182" s="11"/>
      <c r="T182" s="12">
        <v>2</v>
      </c>
      <c r="U182" s="9">
        <v>7</v>
      </c>
      <c r="V182" s="13"/>
      <c r="W182" s="30" t="str">
        <f t="shared" si="25"/>
        <v>0</v>
      </c>
      <c r="X182" s="6"/>
      <c r="Y182" s="9">
        <f t="shared" si="26"/>
        <v>14</v>
      </c>
      <c r="Z182" s="9">
        <f t="shared" si="27"/>
        <v>23</v>
      </c>
      <c r="AA182" s="9">
        <f t="shared" si="28"/>
        <v>60</v>
      </c>
      <c r="AB182" s="9" t="str">
        <f t="shared" si="29"/>
        <v>6</v>
      </c>
      <c r="AC182" s="9" t="str">
        <f t="shared" si="30"/>
        <v>0</v>
      </c>
    </row>
    <row r="183" spans="1:29" ht="13.8" thickBot="1" x14ac:dyDescent="0.3">
      <c r="A183" s="15">
        <v>6225</v>
      </c>
      <c r="B183" s="33">
        <v>2</v>
      </c>
      <c r="C183" s="8"/>
      <c r="D183" s="9">
        <v>0</v>
      </c>
      <c r="E183" s="9">
        <v>0</v>
      </c>
      <c r="F183" s="9">
        <v>0</v>
      </c>
      <c r="G183" s="9">
        <v>0</v>
      </c>
      <c r="H183" s="8"/>
      <c r="I183" s="9">
        <v>2</v>
      </c>
      <c r="J183" s="9">
        <v>0</v>
      </c>
      <c r="K183" s="9">
        <v>2</v>
      </c>
      <c r="L183" s="2">
        <v>6</v>
      </c>
      <c r="M183" s="10"/>
      <c r="N183" s="9">
        <v>8</v>
      </c>
      <c r="O183" s="9">
        <v>9</v>
      </c>
      <c r="P183" s="10"/>
      <c r="Q183" s="9">
        <v>0</v>
      </c>
      <c r="R183" s="9">
        <v>2</v>
      </c>
      <c r="S183" s="11"/>
      <c r="T183" s="12">
        <v>2</v>
      </c>
      <c r="U183" s="9">
        <v>7</v>
      </c>
      <c r="V183" s="13"/>
      <c r="W183" s="30" t="str">
        <f t="shared" si="25"/>
        <v>8</v>
      </c>
      <c r="X183" s="6"/>
      <c r="Y183" s="9">
        <f t="shared" si="26"/>
        <v>14</v>
      </c>
      <c r="Z183" s="9">
        <f t="shared" si="27"/>
        <v>24</v>
      </c>
      <c r="AA183" s="9">
        <f t="shared" si="28"/>
        <v>62</v>
      </c>
      <c r="AB183" s="9" t="str">
        <f t="shared" si="29"/>
        <v>6</v>
      </c>
      <c r="AC183" s="9" t="str">
        <f t="shared" si="30"/>
        <v>2</v>
      </c>
    </row>
    <row r="184" spans="1:29" ht="13.8" thickBot="1" x14ac:dyDescent="0.3">
      <c r="A184" s="74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75"/>
      <c r="M184" s="76"/>
      <c r="N184" s="59"/>
      <c r="O184" s="59"/>
      <c r="P184" s="76"/>
      <c r="Q184" s="59"/>
      <c r="R184" s="59"/>
      <c r="S184" s="59"/>
      <c r="T184" s="59"/>
      <c r="U184" s="59"/>
      <c r="V184" s="76"/>
      <c r="W184" s="59"/>
      <c r="X184" s="76"/>
      <c r="Y184" s="59"/>
      <c r="Z184" s="59"/>
      <c r="AA184" s="59"/>
      <c r="AB184" s="59"/>
      <c r="AC184" s="77"/>
    </row>
    <row r="185" spans="1:29" ht="13.8" thickBot="1" x14ac:dyDescent="0.3">
      <c r="A185" s="15">
        <v>6226</v>
      </c>
      <c r="B185" s="33">
        <v>1</v>
      </c>
      <c r="C185" s="8"/>
      <c r="D185" s="9">
        <v>0</v>
      </c>
      <c r="E185" s="9">
        <v>0</v>
      </c>
      <c r="F185" s="9">
        <v>0</v>
      </c>
      <c r="G185" s="9">
        <v>0</v>
      </c>
      <c r="H185" s="8"/>
      <c r="I185" s="9">
        <v>2</v>
      </c>
      <c r="J185" s="9">
        <v>0</v>
      </c>
      <c r="K185" s="9">
        <v>2</v>
      </c>
      <c r="L185" s="2">
        <v>6</v>
      </c>
      <c r="M185" s="10"/>
      <c r="N185" s="9">
        <v>9</v>
      </c>
      <c r="O185" s="9">
        <v>2</v>
      </c>
      <c r="P185" s="10"/>
      <c r="Q185" s="9">
        <v>0</v>
      </c>
      <c r="R185" s="9">
        <v>1</v>
      </c>
      <c r="S185" s="11"/>
      <c r="T185" s="12">
        <v>2</v>
      </c>
      <c r="U185" s="9">
        <v>7</v>
      </c>
      <c r="V185" s="13"/>
      <c r="W185" s="30" t="str">
        <f t="shared" si="25"/>
        <v>3</v>
      </c>
      <c r="X185" s="6"/>
      <c r="Y185" s="9">
        <f t="shared" si="26"/>
        <v>15</v>
      </c>
      <c r="Z185" s="9">
        <f t="shared" si="27"/>
        <v>16</v>
      </c>
      <c r="AA185" s="9">
        <f t="shared" si="28"/>
        <v>47</v>
      </c>
      <c r="AB185" s="9" t="str">
        <f t="shared" si="29"/>
        <v>4</v>
      </c>
      <c r="AC185" s="9" t="str">
        <f t="shared" si="30"/>
        <v>7</v>
      </c>
    </row>
    <row r="186" spans="1:29" ht="13.8" thickBot="1" x14ac:dyDescent="0.3">
      <c r="A186" s="15">
        <v>6226</v>
      </c>
      <c r="B186" s="33">
        <v>2</v>
      </c>
      <c r="C186" s="8"/>
      <c r="D186" s="9">
        <v>0</v>
      </c>
      <c r="E186" s="9">
        <v>0</v>
      </c>
      <c r="F186" s="9">
        <v>0</v>
      </c>
      <c r="G186" s="9">
        <v>0</v>
      </c>
      <c r="H186" s="8"/>
      <c r="I186" s="9">
        <v>2</v>
      </c>
      <c r="J186" s="9">
        <v>0</v>
      </c>
      <c r="K186" s="9">
        <v>2</v>
      </c>
      <c r="L186" s="2">
        <v>6</v>
      </c>
      <c r="M186" s="10"/>
      <c r="N186" s="9">
        <v>9</v>
      </c>
      <c r="O186" s="9">
        <v>2</v>
      </c>
      <c r="P186" s="10"/>
      <c r="Q186" s="9">
        <v>0</v>
      </c>
      <c r="R186" s="9">
        <v>2</v>
      </c>
      <c r="S186" s="11"/>
      <c r="T186" s="12">
        <v>2</v>
      </c>
      <c r="U186" s="9">
        <v>7</v>
      </c>
      <c r="V186" s="13"/>
      <c r="W186" s="30" t="str">
        <f t="shared" si="25"/>
        <v>1</v>
      </c>
      <c r="X186" s="6"/>
      <c r="Y186" s="9">
        <f t="shared" si="26"/>
        <v>15</v>
      </c>
      <c r="Z186" s="9">
        <f t="shared" si="27"/>
        <v>17</v>
      </c>
      <c r="AA186" s="9">
        <f t="shared" si="28"/>
        <v>49</v>
      </c>
      <c r="AB186" s="9" t="str">
        <f t="shared" si="29"/>
        <v>4</v>
      </c>
      <c r="AC186" s="9" t="str">
        <f t="shared" si="30"/>
        <v>9</v>
      </c>
    </row>
    <row r="187" spans="1:29" ht="13.8" thickBot="1" x14ac:dyDescent="0.3">
      <c r="A187" s="74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75"/>
      <c r="M187" s="76"/>
      <c r="N187" s="59"/>
      <c r="O187" s="59"/>
      <c r="P187" s="76"/>
      <c r="Q187" s="59"/>
      <c r="R187" s="59"/>
      <c r="S187" s="59"/>
      <c r="T187" s="59"/>
      <c r="U187" s="59"/>
      <c r="V187" s="76"/>
      <c r="W187" s="59"/>
      <c r="X187" s="76"/>
      <c r="Y187" s="59"/>
      <c r="Z187" s="59"/>
      <c r="AA187" s="59"/>
      <c r="AB187" s="59"/>
      <c r="AC187" s="77"/>
    </row>
    <row r="188" spans="1:29" ht="13.8" thickBot="1" x14ac:dyDescent="0.3">
      <c r="A188" s="15" t="s">
        <v>12</v>
      </c>
      <c r="B188" s="33">
        <v>1</v>
      </c>
      <c r="C188" s="8"/>
      <c r="D188" s="9">
        <v>0</v>
      </c>
      <c r="E188" s="9">
        <v>0</v>
      </c>
      <c r="F188" s="9">
        <v>0</v>
      </c>
      <c r="G188" s="9">
        <v>0</v>
      </c>
      <c r="H188" s="8"/>
      <c r="I188" s="9">
        <v>2</v>
      </c>
      <c r="J188" s="9">
        <v>0</v>
      </c>
      <c r="K188" s="9">
        <v>2</v>
      </c>
      <c r="L188" s="2">
        <v>6</v>
      </c>
      <c r="M188" s="10"/>
      <c r="N188" s="9">
        <v>0</v>
      </c>
      <c r="O188" s="9">
        <v>5</v>
      </c>
      <c r="P188" s="10"/>
      <c r="Q188" s="9">
        <v>0</v>
      </c>
      <c r="R188" s="9">
        <v>1</v>
      </c>
      <c r="S188" s="11"/>
      <c r="T188" s="12">
        <v>2</v>
      </c>
      <c r="U188" s="9">
        <v>7</v>
      </c>
      <c r="V188" s="13"/>
      <c r="W188" s="30" t="str">
        <f t="shared" si="25"/>
        <v>6</v>
      </c>
      <c r="X188" s="6"/>
      <c r="Y188" s="9">
        <f t="shared" si="26"/>
        <v>6</v>
      </c>
      <c r="Z188" s="9">
        <f t="shared" si="27"/>
        <v>19</v>
      </c>
      <c r="AA188" s="9">
        <f t="shared" si="28"/>
        <v>44</v>
      </c>
      <c r="AB188" s="9" t="str">
        <f t="shared" si="29"/>
        <v>4</v>
      </c>
      <c r="AC188" s="9" t="str">
        <f t="shared" si="30"/>
        <v>4</v>
      </c>
    </row>
    <row r="189" spans="1:29" ht="13.8" thickBot="1" x14ac:dyDescent="0.3">
      <c r="A189" s="15" t="s">
        <v>12</v>
      </c>
      <c r="B189" s="33">
        <v>2</v>
      </c>
      <c r="C189" s="8"/>
      <c r="D189" s="9">
        <v>0</v>
      </c>
      <c r="E189" s="9">
        <v>0</v>
      </c>
      <c r="F189" s="9">
        <v>0</v>
      </c>
      <c r="G189" s="9">
        <v>0</v>
      </c>
      <c r="H189" s="8"/>
      <c r="I189" s="9">
        <v>2</v>
      </c>
      <c r="J189" s="9">
        <v>0</v>
      </c>
      <c r="K189" s="9">
        <v>2</v>
      </c>
      <c r="L189" s="2">
        <v>6</v>
      </c>
      <c r="M189" s="10"/>
      <c r="N189" s="9">
        <v>0</v>
      </c>
      <c r="O189" s="9">
        <v>5</v>
      </c>
      <c r="P189" s="10"/>
      <c r="Q189" s="9">
        <v>0</v>
      </c>
      <c r="R189" s="9">
        <v>2</v>
      </c>
      <c r="S189" s="11"/>
      <c r="T189" s="12">
        <v>2</v>
      </c>
      <c r="U189" s="9">
        <v>7</v>
      </c>
      <c r="V189" s="13"/>
      <c r="W189" s="30" t="str">
        <f t="shared" si="25"/>
        <v>4</v>
      </c>
      <c r="X189" s="6"/>
      <c r="Y189" s="9">
        <f t="shared" si="26"/>
        <v>6</v>
      </c>
      <c r="Z189" s="9">
        <f t="shared" si="27"/>
        <v>20</v>
      </c>
      <c r="AA189" s="9">
        <f t="shared" si="28"/>
        <v>46</v>
      </c>
      <c r="AB189" s="9" t="str">
        <f t="shared" si="29"/>
        <v>4</v>
      </c>
      <c r="AC189" s="9" t="str">
        <f t="shared" si="30"/>
        <v>6</v>
      </c>
    </row>
    <row r="190" spans="1:29" ht="13.8" thickBot="1" x14ac:dyDescent="0.3">
      <c r="A190" s="15" t="s">
        <v>12</v>
      </c>
      <c r="B190" s="33">
        <v>3</v>
      </c>
      <c r="C190" s="8"/>
      <c r="D190" s="9">
        <v>0</v>
      </c>
      <c r="E190" s="9">
        <v>0</v>
      </c>
      <c r="F190" s="9">
        <v>0</v>
      </c>
      <c r="G190" s="9">
        <v>0</v>
      </c>
      <c r="H190" s="8"/>
      <c r="I190" s="9">
        <v>2</v>
      </c>
      <c r="J190" s="9">
        <v>0</v>
      </c>
      <c r="K190" s="9">
        <v>2</v>
      </c>
      <c r="L190" s="2">
        <v>6</v>
      </c>
      <c r="M190" s="10"/>
      <c r="N190" s="9">
        <v>0</v>
      </c>
      <c r="O190" s="9">
        <v>5</v>
      </c>
      <c r="P190" s="10"/>
      <c r="Q190" s="9">
        <v>0</v>
      </c>
      <c r="R190" s="9">
        <v>3</v>
      </c>
      <c r="S190" s="11"/>
      <c r="T190" s="12">
        <v>2</v>
      </c>
      <c r="U190" s="9">
        <v>7</v>
      </c>
      <c r="V190" s="13"/>
      <c r="W190" s="30" t="str">
        <f t="shared" si="25"/>
        <v>2</v>
      </c>
      <c r="X190" s="6"/>
      <c r="Y190" s="9">
        <f t="shared" si="26"/>
        <v>6</v>
      </c>
      <c r="Z190" s="9">
        <f t="shared" si="27"/>
        <v>21</v>
      </c>
      <c r="AA190" s="9">
        <f t="shared" si="28"/>
        <v>48</v>
      </c>
      <c r="AB190" s="9" t="str">
        <f t="shared" si="29"/>
        <v>4</v>
      </c>
      <c r="AC190" s="9" t="str">
        <f t="shared" si="30"/>
        <v>8</v>
      </c>
    </row>
    <row r="191" spans="1:29" ht="13.8" thickBot="1" x14ac:dyDescent="0.3">
      <c r="A191" s="74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75"/>
      <c r="M191" s="76"/>
      <c r="N191" s="59"/>
      <c r="O191" s="59"/>
      <c r="P191" s="76"/>
      <c r="Q191" s="59"/>
      <c r="R191" s="59"/>
      <c r="S191" s="59"/>
      <c r="T191" s="59"/>
      <c r="U191" s="59"/>
      <c r="V191" s="76"/>
      <c r="W191" s="59"/>
      <c r="X191" s="76"/>
      <c r="Y191" s="59"/>
      <c r="Z191" s="59"/>
      <c r="AA191" s="59"/>
      <c r="AB191" s="59"/>
      <c r="AC191" s="77"/>
    </row>
    <row r="192" spans="1:29" ht="13.8" thickBot="1" x14ac:dyDescent="0.3">
      <c r="A192" s="15" t="s">
        <v>13</v>
      </c>
      <c r="B192" s="33">
        <v>1</v>
      </c>
      <c r="C192" s="8"/>
      <c r="D192" s="9">
        <v>0</v>
      </c>
      <c r="E192" s="9">
        <v>0</v>
      </c>
      <c r="F192" s="9">
        <v>0</v>
      </c>
      <c r="G192" s="9">
        <v>0</v>
      </c>
      <c r="H192" s="8"/>
      <c r="I192" s="9">
        <v>2</v>
      </c>
      <c r="J192" s="9">
        <v>0</v>
      </c>
      <c r="K192" s="9">
        <v>2</v>
      </c>
      <c r="L192" s="2">
        <v>6</v>
      </c>
      <c r="M192" s="10"/>
      <c r="N192" s="9">
        <v>2</v>
      </c>
      <c r="O192" s="9">
        <v>5</v>
      </c>
      <c r="P192" s="10"/>
      <c r="Q192" s="9">
        <v>0</v>
      </c>
      <c r="R192" s="9">
        <v>1</v>
      </c>
      <c r="S192" s="11"/>
      <c r="T192" s="12">
        <v>2</v>
      </c>
      <c r="U192" s="9">
        <v>7</v>
      </c>
      <c r="V192" s="13"/>
      <c r="W192" s="30" t="str">
        <f t="shared" si="25"/>
        <v>4</v>
      </c>
      <c r="X192" s="6"/>
      <c r="Y192" s="9">
        <f t="shared" si="26"/>
        <v>8</v>
      </c>
      <c r="Z192" s="9">
        <f t="shared" si="27"/>
        <v>19</v>
      </c>
      <c r="AA192" s="9">
        <f t="shared" si="28"/>
        <v>46</v>
      </c>
      <c r="AB192" s="9" t="str">
        <f t="shared" si="29"/>
        <v>4</v>
      </c>
      <c r="AC192" s="9" t="str">
        <f t="shared" si="30"/>
        <v>6</v>
      </c>
    </row>
    <row r="193" spans="1:29" ht="13.8" thickBot="1" x14ac:dyDescent="0.3">
      <c r="A193" s="15" t="s">
        <v>13</v>
      </c>
      <c r="B193" s="33">
        <v>2</v>
      </c>
      <c r="C193" s="8"/>
      <c r="D193" s="9">
        <v>0</v>
      </c>
      <c r="E193" s="9">
        <v>0</v>
      </c>
      <c r="F193" s="9">
        <v>0</v>
      </c>
      <c r="G193" s="9">
        <v>0</v>
      </c>
      <c r="H193" s="8"/>
      <c r="I193" s="9">
        <v>2</v>
      </c>
      <c r="J193" s="9">
        <v>0</v>
      </c>
      <c r="K193" s="9">
        <v>2</v>
      </c>
      <c r="L193" s="2">
        <v>6</v>
      </c>
      <c r="M193" s="10"/>
      <c r="N193" s="9">
        <v>2</v>
      </c>
      <c r="O193" s="9">
        <v>5</v>
      </c>
      <c r="P193" s="10"/>
      <c r="Q193" s="9">
        <v>0</v>
      </c>
      <c r="R193" s="9">
        <v>2</v>
      </c>
      <c r="S193" s="11"/>
      <c r="T193" s="12">
        <v>2</v>
      </c>
      <c r="U193" s="9">
        <v>7</v>
      </c>
      <c r="V193" s="13"/>
      <c r="W193" s="30" t="str">
        <f t="shared" si="25"/>
        <v>2</v>
      </c>
      <c r="X193" s="6"/>
      <c r="Y193" s="9">
        <f t="shared" si="26"/>
        <v>8</v>
      </c>
      <c r="Z193" s="9">
        <f t="shared" si="27"/>
        <v>20</v>
      </c>
      <c r="AA193" s="9">
        <f t="shared" si="28"/>
        <v>48</v>
      </c>
      <c r="AB193" s="9" t="str">
        <f t="shared" si="29"/>
        <v>4</v>
      </c>
      <c r="AC193" s="9" t="str">
        <f t="shared" si="30"/>
        <v>8</v>
      </c>
    </row>
    <row r="194" spans="1:29" ht="13.8" thickBot="1" x14ac:dyDescent="0.3">
      <c r="A194" s="15" t="s">
        <v>13</v>
      </c>
      <c r="B194" s="33">
        <v>3</v>
      </c>
      <c r="C194" s="8"/>
      <c r="D194" s="9">
        <v>0</v>
      </c>
      <c r="E194" s="9">
        <v>0</v>
      </c>
      <c r="F194" s="9">
        <v>0</v>
      </c>
      <c r="G194" s="9">
        <v>0</v>
      </c>
      <c r="H194" s="8"/>
      <c r="I194" s="9">
        <v>2</v>
      </c>
      <c r="J194" s="9">
        <v>0</v>
      </c>
      <c r="K194" s="9">
        <v>2</v>
      </c>
      <c r="L194" s="2">
        <v>6</v>
      </c>
      <c r="M194" s="10"/>
      <c r="N194" s="9">
        <v>2</v>
      </c>
      <c r="O194" s="9">
        <v>5</v>
      </c>
      <c r="P194" s="10"/>
      <c r="Q194" s="9">
        <v>0</v>
      </c>
      <c r="R194" s="9">
        <v>3</v>
      </c>
      <c r="S194" s="11"/>
      <c r="T194" s="12">
        <v>2</v>
      </c>
      <c r="U194" s="9">
        <v>7</v>
      </c>
      <c r="V194" s="13"/>
      <c r="W194" s="30" t="str">
        <f t="shared" si="25"/>
        <v>0</v>
      </c>
      <c r="X194" s="6"/>
      <c r="Y194" s="9">
        <f t="shared" si="26"/>
        <v>8</v>
      </c>
      <c r="Z194" s="9">
        <f t="shared" si="27"/>
        <v>21</v>
      </c>
      <c r="AA194" s="9">
        <f t="shared" si="28"/>
        <v>50</v>
      </c>
      <c r="AB194" s="9" t="str">
        <f t="shared" si="29"/>
        <v>5</v>
      </c>
      <c r="AC194" s="9" t="str">
        <f t="shared" si="30"/>
        <v>0</v>
      </c>
    </row>
    <row r="195" spans="1:29" ht="13.8" thickBot="1" x14ac:dyDescent="0.3">
      <c r="A195" s="74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75"/>
      <c r="M195" s="76"/>
      <c r="N195" s="59"/>
      <c r="O195" s="59"/>
      <c r="P195" s="76"/>
      <c r="Q195" s="59"/>
      <c r="R195" s="59"/>
      <c r="S195" s="59"/>
      <c r="T195" s="59"/>
      <c r="U195" s="59"/>
      <c r="V195" s="76"/>
      <c r="W195" s="59"/>
      <c r="X195" s="76"/>
      <c r="Y195" s="59"/>
      <c r="Z195" s="59"/>
      <c r="AA195" s="59"/>
      <c r="AB195" s="59"/>
      <c r="AC195" s="77"/>
    </row>
    <row r="196" spans="1:29" ht="13.8" thickBot="1" x14ac:dyDescent="0.3">
      <c r="A196" s="15" t="s">
        <v>14</v>
      </c>
      <c r="B196" s="33">
        <v>1</v>
      </c>
      <c r="C196" s="8"/>
      <c r="D196" s="9">
        <v>0</v>
      </c>
      <c r="E196" s="9">
        <v>0</v>
      </c>
      <c r="F196" s="9">
        <v>0</v>
      </c>
      <c r="G196" s="9">
        <v>0</v>
      </c>
      <c r="H196" s="8"/>
      <c r="I196" s="9">
        <v>2</v>
      </c>
      <c r="J196" s="9">
        <v>0</v>
      </c>
      <c r="K196" s="9">
        <v>2</v>
      </c>
      <c r="L196" s="2">
        <v>6</v>
      </c>
      <c r="M196" s="10"/>
      <c r="N196" s="9">
        <v>2</v>
      </c>
      <c r="O196" s="9">
        <v>9</v>
      </c>
      <c r="P196" s="10"/>
      <c r="Q196" s="9">
        <v>0</v>
      </c>
      <c r="R196" s="9">
        <v>1</v>
      </c>
      <c r="S196" s="11"/>
      <c r="T196" s="12">
        <v>2</v>
      </c>
      <c r="U196" s="9">
        <v>7</v>
      </c>
      <c r="V196" s="13"/>
      <c r="W196" s="30" t="str">
        <f t="shared" si="25"/>
        <v>6</v>
      </c>
      <c r="X196" s="6"/>
      <c r="Y196" s="9">
        <f t="shared" si="26"/>
        <v>8</v>
      </c>
      <c r="Z196" s="9">
        <f t="shared" si="27"/>
        <v>23</v>
      </c>
      <c r="AA196" s="9">
        <f t="shared" si="28"/>
        <v>54</v>
      </c>
      <c r="AB196" s="9" t="str">
        <f t="shared" si="29"/>
        <v>5</v>
      </c>
      <c r="AC196" s="9" t="str">
        <f t="shared" si="30"/>
        <v>4</v>
      </c>
    </row>
    <row r="197" spans="1:29" ht="13.8" thickBot="1" x14ac:dyDescent="0.3">
      <c r="A197" s="15" t="s">
        <v>14</v>
      </c>
      <c r="B197" s="33">
        <v>2</v>
      </c>
      <c r="C197" s="8"/>
      <c r="D197" s="9">
        <v>0</v>
      </c>
      <c r="E197" s="9">
        <v>0</v>
      </c>
      <c r="F197" s="9">
        <v>0</v>
      </c>
      <c r="G197" s="9">
        <v>0</v>
      </c>
      <c r="H197" s="8"/>
      <c r="I197" s="9">
        <v>2</v>
      </c>
      <c r="J197" s="9">
        <v>0</v>
      </c>
      <c r="K197" s="9">
        <v>2</v>
      </c>
      <c r="L197" s="2">
        <v>6</v>
      </c>
      <c r="M197" s="10"/>
      <c r="N197" s="9">
        <v>2</v>
      </c>
      <c r="O197" s="9">
        <v>9</v>
      </c>
      <c r="P197" s="10"/>
      <c r="Q197" s="9">
        <v>0</v>
      </c>
      <c r="R197" s="9">
        <v>2</v>
      </c>
      <c r="S197" s="11"/>
      <c r="T197" s="12">
        <v>2</v>
      </c>
      <c r="U197" s="9">
        <v>7</v>
      </c>
      <c r="V197" s="13"/>
      <c r="W197" s="30" t="str">
        <f t="shared" si="25"/>
        <v>4</v>
      </c>
      <c r="X197" s="6"/>
      <c r="Y197" s="9">
        <f t="shared" si="26"/>
        <v>8</v>
      </c>
      <c r="Z197" s="9">
        <f t="shared" si="27"/>
        <v>24</v>
      </c>
      <c r="AA197" s="9">
        <f t="shared" si="28"/>
        <v>56</v>
      </c>
      <c r="AB197" s="9" t="str">
        <f t="shared" si="29"/>
        <v>5</v>
      </c>
      <c r="AC197" s="9" t="str">
        <f t="shared" si="30"/>
        <v>6</v>
      </c>
    </row>
    <row r="198" spans="1:29" ht="13.8" thickBot="1" x14ac:dyDescent="0.3">
      <c r="A198" s="15" t="s">
        <v>14</v>
      </c>
      <c r="B198" s="33">
        <v>3</v>
      </c>
      <c r="C198" s="8"/>
      <c r="D198" s="9">
        <v>0</v>
      </c>
      <c r="E198" s="9">
        <v>0</v>
      </c>
      <c r="F198" s="9">
        <v>0</v>
      </c>
      <c r="G198" s="9">
        <v>0</v>
      </c>
      <c r="H198" s="8"/>
      <c r="I198" s="9">
        <v>2</v>
      </c>
      <c r="J198" s="9">
        <v>0</v>
      </c>
      <c r="K198" s="9">
        <v>2</v>
      </c>
      <c r="L198" s="2">
        <v>6</v>
      </c>
      <c r="M198" s="10"/>
      <c r="N198" s="9">
        <v>2</v>
      </c>
      <c r="O198" s="9">
        <v>9</v>
      </c>
      <c r="P198" s="10"/>
      <c r="Q198" s="9">
        <v>0</v>
      </c>
      <c r="R198" s="9">
        <v>3</v>
      </c>
      <c r="S198" s="11"/>
      <c r="T198" s="12">
        <v>2</v>
      </c>
      <c r="U198" s="9">
        <v>7</v>
      </c>
      <c r="V198" s="13"/>
      <c r="W198" s="30" t="str">
        <f t="shared" si="25"/>
        <v>2</v>
      </c>
      <c r="X198" s="6"/>
      <c r="Y198" s="9">
        <f t="shared" si="26"/>
        <v>8</v>
      </c>
      <c r="Z198" s="9">
        <f t="shared" si="27"/>
        <v>25</v>
      </c>
      <c r="AA198" s="9">
        <f t="shared" si="28"/>
        <v>58</v>
      </c>
      <c r="AB198" s="9" t="str">
        <f t="shared" si="29"/>
        <v>5</v>
      </c>
      <c r="AC198" s="9" t="str">
        <f t="shared" si="30"/>
        <v>8</v>
      </c>
    </row>
    <row r="199" spans="1:29" ht="13.8" thickBot="1" x14ac:dyDescent="0.3">
      <c r="A199" s="74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75"/>
      <c r="M199" s="76"/>
      <c r="N199" s="59"/>
      <c r="O199" s="59"/>
      <c r="P199" s="76"/>
      <c r="Q199" s="59"/>
      <c r="R199" s="59"/>
      <c r="S199" s="59"/>
      <c r="T199" s="59"/>
      <c r="U199" s="59"/>
      <c r="V199" s="76"/>
      <c r="W199" s="59"/>
      <c r="X199" s="76"/>
      <c r="Y199" s="59"/>
      <c r="Z199" s="59"/>
      <c r="AA199" s="59"/>
      <c r="AB199" s="59"/>
      <c r="AC199" s="77"/>
    </row>
    <row r="200" spans="1:29" ht="13.8" thickBot="1" x14ac:dyDescent="0.3">
      <c r="A200" s="15" t="s">
        <v>15</v>
      </c>
      <c r="B200" s="33">
        <v>1</v>
      </c>
      <c r="C200" s="8"/>
      <c r="D200" s="9">
        <v>0</v>
      </c>
      <c r="E200" s="9">
        <v>0</v>
      </c>
      <c r="F200" s="9">
        <v>0</v>
      </c>
      <c r="G200" s="9">
        <v>0</v>
      </c>
      <c r="H200" s="8"/>
      <c r="I200" s="9">
        <v>2</v>
      </c>
      <c r="J200" s="9">
        <v>0</v>
      </c>
      <c r="K200" s="9">
        <v>2</v>
      </c>
      <c r="L200" s="2">
        <v>6</v>
      </c>
      <c r="M200" s="10"/>
      <c r="N200" s="9">
        <v>1</v>
      </c>
      <c r="O200" s="9">
        <v>7</v>
      </c>
      <c r="P200" s="10"/>
      <c r="Q200" s="9">
        <v>0</v>
      </c>
      <c r="R200" s="9">
        <v>1</v>
      </c>
      <c r="S200" s="11"/>
      <c r="T200" s="12">
        <v>2</v>
      </c>
      <c r="U200" s="9">
        <v>7</v>
      </c>
      <c r="V200" s="13"/>
      <c r="W200" s="30" t="str">
        <f t="shared" si="25"/>
        <v>1</v>
      </c>
      <c r="X200" s="6"/>
      <c r="Y200" s="9">
        <f t="shared" si="26"/>
        <v>7</v>
      </c>
      <c r="Z200" s="9">
        <f t="shared" si="27"/>
        <v>21</v>
      </c>
      <c r="AA200" s="9">
        <f t="shared" si="28"/>
        <v>49</v>
      </c>
      <c r="AB200" s="9" t="str">
        <f t="shared" si="29"/>
        <v>4</v>
      </c>
      <c r="AC200" s="9" t="str">
        <f t="shared" si="30"/>
        <v>9</v>
      </c>
    </row>
    <row r="201" spans="1:29" ht="13.8" thickBot="1" x14ac:dyDescent="0.3">
      <c r="A201" s="15" t="s">
        <v>15</v>
      </c>
      <c r="B201" s="33">
        <v>2</v>
      </c>
      <c r="C201" s="8"/>
      <c r="D201" s="9">
        <v>0</v>
      </c>
      <c r="E201" s="9">
        <v>0</v>
      </c>
      <c r="F201" s="9">
        <v>0</v>
      </c>
      <c r="G201" s="9">
        <v>0</v>
      </c>
      <c r="H201" s="8"/>
      <c r="I201" s="9">
        <v>2</v>
      </c>
      <c r="J201" s="9">
        <v>0</v>
      </c>
      <c r="K201" s="9">
        <v>2</v>
      </c>
      <c r="L201" s="2">
        <v>6</v>
      </c>
      <c r="M201" s="10"/>
      <c r="N201" s="9">
        <v>1</v>
      </c>
      <c r="O201" s="9">
        <v>7</v>
      </c>
      <c r="P201" s="10"/>
      <c r="Q201" s="9">
        <v>0</v>
      </c>
      <c r="R201" s="9">
        <v>2</v>
      </c>
      <c r="S201" s="11"/>
      <c r="T201" s="12">
        <v>2</v>
      </c>
      <c r="U201" s="9">
        <v>7</v>
      </c>
      <c r="V201" s="13"/>
      <c r="W201" s="30" t="str">
        <f t="shared" si="25"/>
        <v>9</v>
      </c>
      <c r="X201" s="6"/>
      <c r="Y201" s="9">
        <f t="shared" si="26"/>
        <v>7</v>
      </c>
      <c r="Z201" s="9">
        <f t="shared" si="27"/>
        <v>22</v>
      </c>
      <c r="AA201" s="9">
        <f t="shared" si="28"/>
        <v>51</v>
      </c>
      <c r="AB201" s="9" t="str">
        <f t="shared" si="29"/>
        <v>5</v>
      </c>
      <c r="AC201" s="9" t="str">
        <f t="shared" si="30"/>
        <v>1</v>
      </c>
    </row>
    <row r="202" spans="1:29" ht="13.8" thickBot="1" x14ac:dyDescent="0.3">
      <c r="A202" s="74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75"/>
      <c r="M202" s="76"/>
      <c r="N202" s="59"/>
      <c r="O202" s="59"/>
      <c r="P202" s="76"/>
      <c r="Q202" s="59"/>
      <c r="R202" s="59"/>
      <c r="S202" s="59"/>
      <c r="T202" s="59"/>
      <c r="U202" s="59"/>
      <c r="V202" s="76"/>
      <c r="W202" s="59"/>
      <c r="X202" s="76"/>
      <c r="Y202" s="59"/>
      <c r="Z202" s="59"/>
      <c r="AA202" s="59"/>
      <c r="AB202" s="59"/>
      <c r="AC202" s="77"/>
    </row>
    <row r="203" spans="1:29" ht="13.8" thickBot="1" x14ac:dyDescent="0.3">
      <c r="A203" s="15" t="s">
        <v>16</v>
      </c>
      <c r="B203" s="33">
        <v>1</v>
      </c>
      <c r="C203" s="8"/>
      <c r="D203" s="9">
        <v>0</v>
      </c>
      <c r="E203" s="9">
        <v>0</v>
      </c>
      <c r="F203" s="9">
        <v>0</v>
      </c>
      <c r="G203" s="9">
        <v>0</v>
      </c>
      <c r="H203" s="8"/>
      <c r="I203" s="9">
        <v>2</v>
      </c>
      <c r="J203" s="9">
        <v>0</v>
      </c>
      <c r="K203" s="9">
        <v>2</v>
      </c>
      <c r="L203" s="2">
        <v>6</v>
      </c>
      <c r="M203" s="10"/>
      <c r="N203" s="9">
        <v>3</v>
      </c>
      <c r="O203" s="9">
        <v>7</v>
      </c>
      <c r="P203" s="10"/>
      <c r="Q203" s="9">
        <v>0</v>
      </c>
      <c r="R203" s="9">
        <v>1</v>
      </c>
      <c r="S203" s="11"/>
      <c r="T203" s="12">
        <v>2</v>
      </c>
      <c r="U203" s="9">
        <v>7</v>
      </c>
      <c r="V203" s="13"/>
      <c r="W203" s="30" t="str">
        <f t="shared" si="25"/>
        <v>9</v>
      </c>
      <c r="X203" s="6"/>
      <c r="Y203" s="9">
        <f t="shared" si="26"/>
        <v>9</v>
      </c>
      <c r="Z203" s="9">
        <f t="shared" si="27"/>
        <v>21</v>
      </c>
      <c r="AA203" s="9">
        <f t="shared" si="28"/>
        <v>51</v>
      </c>
      <c r="AB203" s="9" t="str">
        <f t="shared" si="29"/>
        <v>5</v>
      </c>
      <c r="AC203" s="9" t="str">
        <f t="shared" si="30"/>
        <v>1</v>
      </c>
    </row>
    <row r="204" spans="1:29" ht="13.8" thickBot="1" x14ac:dyDescent="0.3">
      <c r="A204" s="15" t="s">
        <v>16</v>
      </c>
      <c r="B204" s="33">
        <v>2</v>
      </c>
      <c r="C204" s="8"/>
      <c r="D204" s="9">
        <v>0</v>
      </c>
      <c r="E204" s="9">
        <v>0</v>
      </c>
      <c r="F204" s="9">
        <v>0</v>
      </c>
      <c r="G204" s="9">
        <v>0</v>
      </c>
      <c r="H204" s="8"/>
      <c r="I204" s="9">
        <v>2</v>
      </c>
      <c r="J204" s="9">
        <v>0</v>
      </c>
      <c r="K204" s="9">
        <v>2</v>
      </c>
      <c r="L204" s="2">
        <v>6</v>
      </c>
      <c r="M204" s="10"/>
      <c r="N204" s="9">
        <v>3</v>
      </c>
      <c r="O204" s="9">
        <v>7</v>
      </c>
      <c r="P204" s="10"/>
      <c r="Q204" s="9">
        <v>0</v>
      </c>
      <c r="R204" s="9">
        <v>2</v>
      </c>
      <c r="S204" s="11"/>
      <c r="T204" s="12">
        <v>2</v>
      </c>
      <c r="U204" s="9">
        <v>7</v>
      </c>
      <c r="V204" s="13"/>
      <c r="W204" s="30" t="str">
        <f t="shared" si="25"/>
        <v>7</v>
      </c>
      <c r="X204" s="6"/>
      <c r="Y204" s="9">
        <f t="shared" si="26"/>
        <v>9</v>
      </c>
      <c r="Z204" s="9">
        <f t="shared" si="27"/>
        <v>22</v>
      </c>
      <c r="AA204" s="9">
        <f t="shared" si="28"/>
        <v>53</v>
      </c>
      <c r="AB204" s="9" t="str">
        <f t="shared" si="29"/>
        <v>5</v>
      </c>
      <c r="AC204" s="9" t="str">
        <f t="shared" si="30"/>
        <v>3</v>
      </c>
    </row>
    <row r="205" spans="1:29" ht="13.8" thickBot="1" x14ac:dyDescent="0.3">
      <c r="A205" s="15" t="s">
        <v>16</v>
      </c>
      <c r="B205" s="33">
        <v>3</v>
      </c>
      <c r="C205" s="8"/>
      <c r="D205" s="9">
        <v>0</v>
      </c>
      <c r="E205" s="9">
        <v>0</v>
      </c>
      <c r="F205" s="9">
        <v>0</v>
      </c>
      <c r="G205" s="9">
        <v>0</v>
      </c>
      <c r="H205" s="8"/>
      <c r="I205" s="9">
        <v>2</v>
      </c>
      <c r="J205" s="9">
        <v>0</v>
      </c>
      <c r="K205" s="9">
        <v>2</v>
      </c>
      <c r="L205" s="2">
        <v>6</v>
      </c>
      <c r="M205" s="10"/>
      <c r="N205" s="9">
        <v>3</v>
      </c>
      <c r="O205" s="9">
        <v>7</v>
      </c>
      <c r="P205" s="10"/>
      <c r="Q205" s="9">
        <v>0</v>
      </c>
      <c r="R205" s="9">
        <v>3</v>
      </c>
      <c r="S205" s="11"/>
      <c r="T205" s="12">
        <v>2</v>
      </c>
      <c r="U205" s="9">
        <v>7</v>
      </c>
      <c r="V205" s="13"/>
      <c r="W205" s="30" t="str">
        <f t="shared" ref="W205" si="31">RIGHT(10-(RIGHT((+D205+F205+I205+K205+N205+Q205+T205)+(2*(E205+G205+J205+L205+O205+R205+U205)),1)))</f>
        <v>5</v>
      </c>
      <c r="X205" s="6"/>
      <c r="Y205" s="9">
        <f t="shared" ref="Y205" si="32">SUM(D205+F205+I205+K205+N205+Q205+T205)</f>
        <v>9</v>
      </c>
      <c r="Z205" s="9">
        <f t="shared" ref="Z205" si="33">SUM(E205+G205+J205+L205+O205+R205+U205)</f>
        <v>23</v>
      </c>
      <c r="AA205" s="9">
        <f t="shared" ref="AA205" si="34">SUM(Y205+(2*Z205))</f>
        <v>55</v>
      </c>
      <c r="AB205" s="9" t="str">
        <f t="shared" ref="AB205" si="35">LEFT(AA205)</f>
        <v>5</v>
      </c>
      <c r="AC205" s="9" t="str">
        <f t="shared" ref="AC205" si="36">RIGHT(AA205)</f>
        <v>5</v>
      </c>
    </row>
    <row r="206" spans="1:29" ht="13.8" thickBot="1" x14ac:dyDescent="0.3">
      <c r="A206" s="74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75"/>
      <c r="M206" s="76"/>
      <c r="N206" s="59"/>
      <c r="O206" s="59"/>
      <c r="P206" s="76"/>
      <c r="Q206" s="59"/>
      <c r="R206" s="59"/>
      <c r="S206" s="59"/>
      <c r="T206" s="59"/>
      <c r="U206" s="59"/>
      <c r="V206" s="76"/>
      <c r="W206" s="59"/>
      <c r="X206" s="76"/>
      <c r="Y206" s="59"/>
      <c r="Z206" s="59"/>
      <c r="AA206" s="59"/>
      <c r="AB206" s="59"/>
      <c r="AC206" s="77"/>
    </row>
    <row r="207" spans="1:29" ht="13.8" thickBot="1" x14ac:dyDescent="0.3">
      <c r="A207" s="15" t="s">
        <v>17</v>
      </c>
      <c r="B207" s="33">
        <v>1</v>
      </c>
      <c r="C207" s="8"/>
      <c r="D207" s="9">
        <v>0</v>
      </c>
      <c r="E207" s="9">
        <v>0</v>
      </c>
      <c r="F207" s="9">
        <v>0</v>
      </c>
      <c r="G207" s="9">
        <v>0</v>
      </c>
      <c r="H207" s="8"/>
      <c r="I207" s="9">
        <v>2</v>
      </c>
      <c r="J207" s="9">
        <v>0</v>
      </c>
      <c r="K207" s="9">
        <v>2</v>
      </c>
      <c r="L207" s="2">
        <v>6</v>
      </c>
      <c r="M207" s="10"/>
      <c r="N207" s="9">
        <v>6</v>
      </c>
      <c r="O207" s="9">
        <v>5</v>
      </c>
      <c r="P207" s="10"/>
      <c r="Q207" s="9">
        <v>0</v>
      </c>
      <c r="R207" s="9">
        <v>1</v>
      </c>
      <c r="S207" s="11"/>
      <c r="T207" s="12">
        <v>2</v>
      </c>
      <c r="U207" s="9">
        <v>7</v>
      </c>
      <c r="V207" s="13"/>
      <c r="W207" s="30" t="str">
        <f t="shared" si="25"/>
        <v>0</v>
      </c>
      <c r="X207" s="6"/>
      <c r="Y207" s="9">
        <f t="shared" si="26"/>
        <v>12</v>
      </c>
      <c r="Z207" s="9">
        <f t="shared" si="27"/>
        <v>19</v>
      </c>
      <c r="AA207" s="9">
        <f t="shared" si="28"/>
        <v>50</v>
      </c>
      <c r="AB207" s="9" t="str">
        <f t="shared" si="29"/>
        <v>5</v>
      </c>
      <c r="AC207" s="9" t="str">
        <f t="shared" si="30"/>
        <v>0</v>
      </c>
    </row>
    <row r="208" spans="1:29" ht="13.8" thickBot="1" x14ac:dyDescent="0.3">
      <c r="A208" s="15" t="s">
        <v>17</v>
      </c>
      <c r="B208" s="33">
        <v>2</v>
      </c>
      <c r="C208" s="8"/>
      <c r="D208" s="9">
        <v>0</v>
      </c>
      <c r="E208" s="9">
        <v>0</v>
      </c>
      <c r="F208" s="9">
        <v>0</v>
      </c>
      <c r="G208" s="9">
        <v>0</v>
      </c>
      <c r="H208" s="8"/>
      <c r="I208" s="9">
        <v>2</v>
      </c>
      <c r="J208" s="9">
        <v>0</v>
      </c>
      <c r="K208" s="9">
        <v>2</v>
      </c>
      <c r="L208" s="2">
        <v>6</v>
      </c>
      <c r="M208" s="10"/>
      <c r="N208" s="9">
        <v>6</v>
      </c>
      <c r="O208" s="9">
        <v>5</v>
      </c>
      <c r="P208" s="10"/>
      <c r="Q208" s="9">
        <v>0</v>
      </c>
      <c r="R208" s="9">
        <v>2</v>
      </c>
      <c r="S208" s="11"/>
      <c r="T208" s="12">
        <v>2</v>
      </c>
      <c r="U208" s="9">
        <v>7</v>
      </c>
      <c r="V208" s="13"/>
      <c r="W208" s="30" t="str">
        <f t="shared" si="25"/>
        <v>8</v>
      </c>
      <c r="X208" s="6"/>
      <c r="Y208" s="9">
        <f t="shared" si="26"/>
        <v>12</v>
      </c>
      <c r="Z208" s="9">
        <f t="shared" si="27"/>
        <v>20</v>
      </c>
      <c r="AA208" s="9">
        <f t="shared" si="28"/>
        <v>52</v>
      </c>
      <c r="AB208" s="9" t="str">
        <f t="shared" si="29"/>
        <v>5</v>
      </c>
      <c r="AC208" s="9" t="str">
        <f t="shared" si="30"/>
        <v>2</v>
      </c>
    </row>
    <row r="209" spans="1:29" ht="13.8" thickBot="1" x14ac:dyDescent="0.3">
      <c r="A209" s="74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75"/>
      <c r="M209" s="76"/>
      <c r="N209" s="59"/>
      <c r="O209" s="59"/>
      <c r="P209" s="76"/>
      <c r="Q209" s="59"/>
      <c r="R209" s="59"/>
      <c r="S209" s="59"/>
      <c r="T209" s="59"/>
      <c r="U209" s="59"/>
      <c r="V209" s="76"/>
      <c r="W209" s="59"/>
      <c r="X209" s="76"/>
      <c r="Y209" s="59"/>
      <c r="Z209" s="59"/>
      <c r="AA209" s="59"/>
      <c r="AB209" s="59"/>
      <c r="AC209" s="77"/>
    </row>
    <row r="210" spans="1:29" ht="13.8" thickBot="1" x14ac:dyDescent="0.3">
      <c r="A210" s="15" t="s">
        <v>18</v>
      </c>
      <c r="B210" s="33">
        <v>1</v>
      </c>
      <c r="C210" s="8"/>
      <c r="D210" s="9">
        <v>0</v>
      </c>
      <c r="E210" s="9">
        <v>0</v>
      </c>
      <c r="F210" s="9">
        <v>0</v>
      </c>
      <c r="G210" s="9">
        <v>0</v>
      </c>
      <c r="H210" s="8"/>
      <c r="I210" s="9">
        <v>2</v>
      </c>
      <c r="J210" s="9">
        <v>0</v>
      </c>
      <c r="K210" s="9">
        <v>2</v>
      </c>
      <c r="L210" s="2">
        <v>6</v>
      </c>
      <c r="M210" s="10"/>
      <c r="N210" s="9">
        <v>4</v>
      </c>
      <c r="O210" s="9">
        <v>1</v>
      </c>
      <c r="P210" s="10"/>
      <c r="Q210" s="9">
        <v>0</v>
      </c>
      <c r="R210" s="9">
        <v>1</v>
      </c>
      <c r="S210" s="11"/>
      <c r="T210" s="12">
        <v>2</v>
      </c>
      <c r="U210" s="9">
        <v>7</v>
      </c>
      <c r="V210" s="13"/>
      <c r="W210" s="30" t="str">
        <f t="shared" si="25"/>
        <v>0</v>
      </c>
      <c r="X210" s="6"/>
      <c r="Y210" s="9">
        <f t="shared" si="26"/>
        <v>10</v>
      </c>
      <c r="Z210" s="9">
        <f t="shared" si="27"/>
        <v>15</v>
      </c>
      <c r="AA210" s="9">
        <f t="shared" si="28"/>
        <v>40</v>
      </c>
      <c r="AB210" s="9" t="str">
        <f t="shared" si="29"/>
        <v>4</v>
      </c>
      <c r="AC210" s="9" t="str">
        <f t="shared" si="30"/>
        <v>0</v>
      </c>
    </row>
    <row r="211" spans="1:29" ht="13.8" thickBot="1" x14ac:dyDescent="0.3">
      <c r="A211" s="74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75"/>
      <c r="M211" s="76"/>
      <c r="N211" s="59"/>
      <c r="O211" s="59"/>
      <c r="P211" s="76"/>
      <c r="Q211" s="59"/>
      <c r="R211" s="59"/>
      <c r="S211" s="59"/>
      <c r="T211" s="59"/>
      <c r="U211" s="59"/>
      <c r="V211" s="76"/>
      <c r="W211" s="59"/>
      <c r="X211" s="76"/>
      <c r="Y211" s="59"/>
      <c r="Z211" s="59"/>
      <c r="AA211" s="59"/>
      <c r="AB211" s="59"/>
      <c r="AC211" s="77"/>
    </row>
    <row r="212" spans="1:29" ht="13.8" thickBot="1" x14ac:dyDescent="0.3">
      <c r="A212" s="15" t="s">
        <v>19</v>
      </c>
      <c r="B212" s="33">
        <v>1</v>
      </c>
      <c r="C212" s="8"/>
      <c r="D212" s="9">
        <v>0</v>
      </c>
      <c r="E212" s="9">
        <v>0</v>
      </c>
      <c r="F212" s="9">
        <v>0</v>
      </c>
      <c r="G212" s="9">
        <v>0</v>
      </c>
      <c r="H212" s="8"/>
      <c r="I212" s="9">
        <v>2</v>
      </c>
      <c r="J212" s="9">
        <v>0</v>
      </c>
      <c r="K212" s="9">
        <v>2</v>
      </c>
      <c r="L212" s="2">
        <v>6</v>
      </c>
      <c r="M212" s="10"/>
      <c r="N212" s="9">
        <v>5</v>
      </c>
      <c r="O212" s="9">
        <v>3</v>
      </c>
      <c r="P212" s="10"/>
      <c r="Q212" s="9">
        <v>0</v>
      </c>
      <c r="R212" s="9">
        <v>1</v>
      </c>
      <c r="S212" s="11"/>
      <c r="T212" s="12">
        <v>2</v>
      </c>
      <c r="U212" s="9">
        <v>7</v>
      </c>
      <c r="V212" s="13"/>
      <c r="W212" s="30" t="str">
        <f t="shared" si="25"/>
        <v>5</v>
      </c>
      <c r="X212" s="6"/>
      <c r="Y212" s="9">
        <f t="shared" si="26"/>
        <v>11</v>
      </c>
      <c r="Z212" s="9">
        <f t="shared" si="27"/>
        <v>17</v>
      </c>
      <c r="AA212" s="9">
        <f t="shared" si="28"/>
        <v>45</v>
      </c>
      <c r="AB212" s="9" t="str">
        <f t="shared" si="29"/>
        <v>4</v>
      </c>
      <c r="AC212" s="9" t="str">
        <f t="shared" si="30"/>
        <v>5</v>
      </c>
    </row>
    <row r="213" spans="1:29" ht="13.8" thickBot="1" x14ac:dyDescent="0.3">
      <c r="A213" s="15" t="s">
        <v>19</v>
      </c>
      <c r="B213" s="33">
        <v>2</v>
      </c>
      <c r="C213" s="8"/>
      <c r="D213" s="9">
        <v>0</v>
      </c>
      <c r="E213" s="9">
        <v>0</v>
      </c>
      <c r="F213" s="9">
        <v>0</v>
      </c>
      <c r="G213" s="9">
        <v>0</v>
      </c>
      <c r="H213" s="8"/>
      <c r="I213" s="9">
        <v>2</v>
      </c>
      <c r="J213" s="9">
        <v>0</v>
      </c>
      <c r="K213" s="9">
        <v>2</v>
      </c>
      <c r="L213" s="2">
        <v>6</v>
      </c>
      <c r="M213" s="10"/>
      <c r="N213" s="9">
        <v>5</v>
      </c>
      <c r="O213" s="9">
        <v>3</v>
      </c>
      <c r="P213" s="10"/>
      <c r="Q213" s="9">
        <v>0</v>
      </c>
      <c r="R213" s="9">
        <v>2</v>
      </c>
      <c r="S213" s="11"/>
      <c r="T213" s="12">
        <v>2</v>
      </c>
      <c r="U213" s="9">
        <v>7</v>
      </c>
      <c r="V213" s="13"/>
      <c r="W213" s="30" t="str">
        <f t="shared" si="25"/>
        <v>3</v>
      </c>
      <c r="X213" s="6"/>
      <c r="Y213" s="9">
        <f t="shared" si="26"/>
        <v>11</v>
      </c>
      <c r="Z213" s="9">
        <f t="shared" si="27"/>
        <v>18</v>
      </c>
      <c r="AA213" s="9">
        <f t="shared" si="28"/>
        <v>47</v>
      </c>
      <c r="AB213" s="9" t="str">
        <f t="shared" si="29"/>
        <v>4</v>
      </c>
      <c r="AC213" s="9" t="str">
        <f t="shared" si="30"/>
        <v>7</v>
      </c>
    </row>
    <row r="214" spans="1:29" ht="13.8" thickBot="1" x14ac:dyDescent="0.3">
      <c r="A214" s="74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75"/>
      <c r="M214" s="76"/>
      <c r="N214" s="59"/>
      <c r="O214" s="59"/>
      <c r="P214" s="76"/>
      <c r="Q214" s="59"/>
      <c r="R214" s="59"/>
      <c r="S214" s="59"/>
      <c r="T214" s="59"/>
      <c r="U214" s="59"/>
      <c r="V214" s="76"/>
      <c r="W214" s="59"/>
      <c r="X214" s="76"/>
      <c r="Y214" s="59"/>
      <c r="Z214" s="59"/>
      <c r="AA214" s="59"/>
      <c r="AB214" s="59"/>
      <c r="AC214" s="77"/>
    </row>
    <row r="215" spans="1:29" ht="13.8" thickBot="1" x14ac:dyDescent="0.3">
      <c r="A215" s="15" t="s">
        <v>20</v>
      </c>
      <c r="B215" s="33">
        <v>1</v>
      </c>
      <c r="C215" s="8"/>
      <c r="D215" s="9">
        <v>0</v>
      </c>
      <c r="E215" s="9">
        <v>0</v>
      </c>
      <c r="F215" s="9">
        <v>0</v>
      </c>
      <c r="G215" s="9">
        <v>0</v>
      </c>
      <c r="H215" s="8"/>
      <c r="I215" s="9">
        <v>2</v>
      </c>
      <c r="J215" s="9">
        <v>0</v>
      </c>
      <c r="K215" s="9">
        <v>2</v>
      </c>
      <c r="L215" s="2">
        <v>6</v>
      </c>
      <c r="M215" s="10"/>
      <c r="N215" s="9">
        <v>6</v>
      </c>
      <c r="O215" s="9">
        <v>9</v>
      </c>
      <c r="P215" s="10"/>
      <c r="Q215" s="9">
        <v>0</v>
      </c>
      <c r="R215" s="9">
        <v>1</v>
      </c>
      <c r="S215" s="11"/>
      <c r="T215" s="12">
        <v>2</v>
      </c>
      <c r="U215" s="9">
        <v>7</v>
      </c>
      <c r="V215" s="13"/>
      <c r="W215" s="30" t="str">
        <f t="shared" si="25"/>
        <v>2</v>
      </c>
      <c r="X215" s="6"/>
      <c r="Y215" s="9">
        <f t="shared" si="26"/>
        <v>12</v>
      </c>
      <c r="Z215" s="9">
        <f t="shared" si="27"/>
        <v>23</v>
      </c>
      <c r="AA215" s="9">
        <f t="shared" si="28"/>
        <v>58</v>
      </c>
      <c r="AB215" s="9" t="str">
        <f t="shared" si="29"/>
        <v>5</v>
      </c>
      <c r="AC215" s="9" t="str">
        <f t="shared" si="30"/>
        <v>8</v>
      </c>
    </row>
    <row r="216" spans="1:29" ht="13.8" thickBot="1" x14ac:dyDescent="0.3">
      <c r="A216" s="15" t="s">
        <v>20</v>
      </c>
      <c r="B216" s="33">
        <v>2</v>
      </c>
      <c r="C216" s="8"/>
      <c r="D216" s="9">
        <v>0</v>
      </c>
      <c r="E216" s="9">
        <v>0</v>
      </c>
      <c r="F216" s="9">
        <v>0</v>
      </c>
      <c r="G216" s="9">
        <v>0</v>
      </c>
      <c r="H216" s="8"/>
      <c r="I216" s="9">
        <v>2</v>
      </c>
      <c r="J216" s="9">
        <v>0</v>
      </c>
      <c r="K216" s="9">
        <v>2</v>
      </c>
      <c r="L216" s="2">
        <v>6</v>
      </c>
      <c r="M216" s="10"/>
      <c r="N216" s="9">
        <v>6</v>
      </c>
      <c r="O216" s="9">
        <v>9</v>
      </c>
      <c r="P216" s="10"/>
      <c r="Q216" s="9">
        <v>0</v>
      </c>
      <c r="R216" s="9">
        <v>2</v>
      </c>
      <c r="S216" s="11"/>
      <c r="T216" s="12">
        <v>2</v>
      </c>
      <c r="U216" s="9">
        <v>7</v>
      </c>
      <c r="V216" s="13"/>
      <c r="W216" s="30" t="str">
        <f t="shared" si="25"/>
        <v>0</v>
      </c>
      <c r="X216" s="6"/>
      <c r="Y216" s="9">
        <f t="shared" si="26"/>
        <v>12</v>
      </c>
      <c r="Z216" s="9">
        <f t="shared" si="27"/>
        <v>24</v>
      </c>
      <c r="AA216" s="9">
        <f t="shared" si="28"/>
        <v>60</v>
      </c>
      <c r="AB216" s="9" t="str">
        <f t="shared" si="29"/>
        <v>6</v>
      </c>
      <c r="AC216" s="9" t="str">
        <f t="shared" si="30"/>
        <v>0</v>
      </c>
    </row>
    <row r="217" spans="1:29" ht="13.8" thickBot="1" x14ac:dyDescent="0.3">
      <c r="A217" s="74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75"/>
      <c r="M217" s="76"/>
      <c r="N217" s="59"/>
      <c r="O217" s="59"/>
      <c r="P217" s="76"/>
      <c r="Q217" s="59"/>
      <c r="R217" s="59"/>
      <c r="S217" s="59"/>
      <c r="T217" s="59"/>
      <c r="U217" s="59"/>
      <c r="V217" s="76"/>
      <c r="W217" s="59"/>
      <c r="X217" s="76"/>
      <c r="Y217" s="59"/>
      <c r="Z217" s="59"/>
      <c r="AA217" s="59"/>
      <c r="AB217" s="59"/>
      <c r="AC217" s="77"/>
    </row>
    <row r="218" spans="1:29" ht="13.8" thickBot="1" x14ac:dyDescent="0.3">
      <c r="A218" s="15" t="s">
        <v>21</v>
      </c>
      <c r="B218" s="33">
        <v>1</v>
      </c>
      <c r="C218" s="8"/>
      <c r="D218" s="9">
        <v>0</v>
      </c>
      <c r="E218" s="9">
        <v>0</v>
      </c>
      <c r="F218" s="9">
        <v>0</v>
      </c>
      <c r="G218" s="9">
        <v>0</v>
      </c>
      <c r="H218" s="8"/>
      <c r="I218" s="9">
        <v>2</v>
      </c>
      <c r="J218" s="9">
        <v>0</v>
      </c>
      <c r="K218" s="9">
        <v>2</v>
      </c>
      <c r="L218" s="2">
        <v>6</v>
      </c>
      <c r="M218" s="10"/>
      <c r="N218" s="9">
        <v>8</v>
      </c>
      <c r="O218" s="9">
        <v>6</v>
      </c>
      <c r="P218" s="10"/>
      <c r="Q218" s="9">
        <v>0</v>
      </c>
      <c r="R218" s="9">
        <v>1</v>
      </c>
      <c r="S218" s="11"/>
      <c r="T218" s="12">
        <v>2</v>
      </c>
      <c r="U218" s="9">
        <v>7</v>
      </c>
      <c r="V218" s="13"/>
      <c r="W218" s="30" t="str">
        <f t="shared" si="25"/>
        <v>6</v>
      </c>
      <c r="X218" s="6"/>
      <c r="Y218" s="9">
        <f t="shared" si="26"/>
        <v>14</v>
      </c>
      <c r="Z218" s="9">
        <f t="shared" si="27"/>
        <v>20</v>
      </c>
      <c r="AA218" s="9">
        <f t="shared" si="28"/>
        <v>54</v>
      </c>
      <c r="AB218" s="9" t="str">
        <f t="shared" si="29"/>
        <v>5</v>
      </c>
      <c r="AC218" s="9" t="str">
        <f t="shared" si="30"/>
        <v>4</v>
      </c>
    </row>
    <row r="219" spans="1:29" ht="13.8" thickBot="1" x14ac:dyDescent="0.3">
      <c r="A219" s="15" t="s">
        <v>21</v>
      </c>
      <c r="B219" s="33">
        <v>2</v>
      </c>
      <c r="C219" s="8"/>
      <c r="D219" s="9">
        <v>0</v>
      </c>
      <c r="E219" s="9">
        <v>0</v>
      </c>
      <c r="F219" s="9">
        <v>0</v>
      </c>
      <c r="G219" s="9">
        <v>0</v>
      </c>
      <c r="H219" s="8"/>
      <c r="I219" s="9">
        <v>2</v>
      </c>
      <c r="J219" s="9">
        <v>0</v>
      </c>
      <c r="K219" s="9">
        <v>2</v>
      </c>
      <c r="L219" s="2">
        <v>6</v>
      </c>
      <c r="M219" s="10"/>
      <c r="N219" s="9">
        <v>8</v>
      </c>
      <c r="O219" s="9">
        <v>6</v>
      </c>
      <c r="P219" s="10"/>
      <c r="Q219" s="9">
        <v>0</v>
      </c>
      <c r="R219" s="9">
        <v>2</v>
      </c>
      <c r="S219" s="11"/>
      <c r="T219" s="12">
        <v>2</v>
      </c>
      <c r="U219" s="9">
        <v>7</v>
      </c>
      <c r="V219" s="13"/>
      <c r="W219" s="30" t="str">
        <f t="shared" si="25"/>
        <v>4</v>
      </c>
      <c r="X219" s="6"/>
      <c r="Y219" s="9">
        <f t="shared" si="26"/>
        <v>14</v>
      </c>
      <c r="Z219" s="9">
        <f t="shared" si="27"/>
        <v>21</v>
      </c>
      <c r="AA219" s="9">
        <f t="shared" si="28"/>
        <v>56</v>
      </c>
      <c r="AB219" s="9" t="str">
        <f t="shared" si="29"/>
        <v>5</v>
      </c>
      <c r="AC219" s="9" t="str">
        <f t="shared" si="30"/>
        <v>6</v>
      </c>
    </row>
    <row r="220" spans="1:29" ht="13.8" thickBot="1" x14ac:dyDescent="0.3">
      <c r="A220" s="74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75"/>
      <c r="M220" s="76"/>
      <c r="N220" s="59"/>
      <c r="O220" s="59"/>
      <c r="P220" s="76"/>
      <c r="Q220" s="59"/>
      <c r="R220" s="59"/>
      <c r="S220" s="59"/>
      <c r="T220" s="59"/>
      <c r="U220" s="59"/>
      <c r="V220" s="76"/>
      <c r="W220" s="59"/>
      <c r="X220" s="76"/>
      <c r="Y220" s="59"/>
      <c r="Z220" s="59"/>
      <c r="AA220" s="59"/>
      <c r="AB220" s="59"/>
      <c r="AC220" s="77"/>
    </row>
    <row r="221" spans="1:29" ht="13.8" thickBot="1" x14ac:dyDescent="0.3">
      <c r="A221" s="15" t="s">
        <v>23</v>
      </c>
      <c r="B221" s="33">
        <v>1</v>
      </c>
      <c r="C221" s="8"/>
      <c r="D221" s="9">
        <v>0</v>
      </c>
      <c r="E221" s="9">
        <v>0</v>
      </c>
      <c r="F221" s="9">
        <v>0</v>
      </c>
      <c r="G221" s="9">
        <v>0</v>
      </c>
      <c r="H221" s="8"/>
      <c r="I221" s="9">
        <v>2</v>
      </c>
      <c r="J221" s="9">
        <v>0</v>
      </c>
      <c r="K221" s="9">
        <v>2</v>
      </c>
      <c r="L221" s="2">
        <v>6</v>
      </c>
      <c r="M221" s="10"/>
      <c r="N221" s="9">
        <v>0</v>
      </c>
      <c r="O221" s="9">
        <v>9</v>
      </c>
      <c r="P221" s="10"/>
      <c r="Q221" s="9">
        <v>0</v>
      </c>
      <c r="R221" s="9">
        <v>1</v>
      </c>
      <c r="S221" s="11"/>
      <c r="T221" s="12">
        <v>2</v>
      </c>
      <c r="U221" s="9">
        <v>7</v>
      </c>
      <c r="V221" s="13"/>
      <c r="W221" s="30" t="str">
        <f t="shared" si="25"/>
        <v>8</v>
      </c>
      <c r="X221" s="6"/>
      <c r="Y221" s="9">
        <f t="shared" si="26"/>
        <v>6</v>
      </c>
      <c r="Z221" s="9">
        <f t="shared" si="27"/>
        <v>23</v>
      </c>
      <c r="AA221" s="9">
        <f t="shared" si="28"/>
        <v>52</v>
      </c>
      <c r="AB221" s="9" t="str">
        <f t="shared" si="29"/>
        <v>5</v>
      </c>
      <c r="AC221" s="9" t="str">
        <f t="shared" si="30"/>
        <v>2</v>
      </c>
    </row>
    <row r="222" spans="1:29" ht="13.8" thickBot="1" x14ac:dyDescent="0.3">
      <c r="A222" s="15" t="s">
        <v>23</v>
      </c>
      <c r="B222" s="33">
        <v>2</v>
      </c>
      <c r="C222" s="8"/>
      <c r="D222" s="9">
        <v>0</v>
      </c>
      <c r="E222" s="9">
        <v>0</v>
      </c>
      <c r="F222" s="9">
        <v>0</v>
      </c>
      <c r="G222" s="9">
        <v>0</v>
      </c>
      <c r="H222" s="8"/>
      <c r="I222" s="9">
        <v>2</v>
      </c>
      <c r="J222" s="9">
        <v>0</v>
      </c>
      <c r="K222" s="9">
        <v>2</v>
      </c>
      <c r="L222" s="2">
        <v>6</v>
      </c>
      <c r="M222" s="10"/>
      <c r="N222" s="9">
        <v>0</v>
      </c>
      <c r="O222" s="9">
        <v>9</v>
      </c>
      <c r="P222" s="10"/>
      <c r="Q222" s="9">
        <v>0</v>
      </c>
      <c r="R222" s="9">
        <v>2</v>
      </c>
      <c r="S222" s="11"/>
      <c r="T222" s="12">
        <v>2</v>
      </c>
      <c r="U222" s="9">
        <v>7</v>
      </c>
      <c r="V222" s="13"/>
      <c r="W222" s="30" t="str">
        <f t="shared" si="25"/>
        <v>6</v>
      </c>
      <c r="X222" s="6"/>
      <c r="Y222" s="9">
        <f t="shared" si="26"/>
        <v>6</v>
      </c>
      <c r="Z222" s="9">
        <f t="shared" si="27"/>
        <v>24</v>
      </c>
      <c r="AA222" s="9">
        <f t="shared" si="28"/>
        <v>54</v>
      </c>
      <c r="AB222" s="9" t="str">
        <f t="shared" si="29"/>
        <v>5</v>
      </c>
      <c r="AC222" s="9" t="str">
        <f t="shared" si="30"/>
        <v>4</v>
      </c>
    </row>
    <row r="223" spans="1:29" ht="13.8" thickBot="1" x14ac:dyDescent="0.3">
      <c r="A223" s="74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75"/>
      <c r="M223" s="76"/>
      <c r="N223" s="59"/>
      <c r="O223" s="59"/>
      <c r="P223" s="76"/>
      <c r="Q223" s="59"/>
      <c r="R223" s="59"/>
      <c r="S223" s="59"/>
      <c r="T223" s="59"/>
      <c r="U223" s="59"/>
      <c r="V223" s="76"/>
      <c r="W223" s="59"/>
      <c r="X223" s="76"/>
      <c r="Y223" s="59"/>
      <c r="Z223" s="59"/>
      <c r="AA223" s="59"/>
      <c r="AB223" s="59"/>
      <c r="AC223" s="77"/>
    </row>
    <row r="224" spans="1:29" ht="27" thickBot="1" x14ac:dyDescent="0.3">
      <c r="A224" s="15" t="s">
        <v>22</v>
      </c>
      <c r="B224" s="33">
        <v>1</v>
      </c>
      <c r="C224" s="8"/>
      <c r="D224" s="9">
        <v>0</v>
      </c>
      <c r="E224" s="9">
        <v>0</v>
      </c>
      <c r="F224" s="9">
        <v>0</v>
      </c>
      <c r="G224" s="9">
        <v>0</v>
      </c>
      <c r="H224" s="8"/>
      <c r="I224" s="9">
        <v>2</v>
      </c>
      <c r="J224" s="9">
        <v>0</v>
      </c>
      <c r="K224" s="9">
        <v>2</v>
      </c>
      <c r="L224" s="2">
        <v>6</v>
      </c>
      <c r="M224" s="10"/>
      <c r="N224" s="9">
        <v>8</v>
      </c>
      <c r="O224" s="9">
        <v>0</v>
      </c>
      <c r="P224" s="10"/>
      <c r="Q224" s="9">
        <v>0</v>
      </c>
      <c r="R224" s="9">
        <v>1</v>
      </c>
      <c r="S224" s="11"/>
      <c r="T224" s="12">
        <v>2</v>
      </c>
      <c r="U224" s="9">
        <v>7</v>
      </c>
      <c r="V224" s="13"/>
      <c r="W224" s="30" t="str">
        <f t="shared" si="25"/>
        <v>8</v>
      </c>
      <c r="X224" s="6"/>
      <c r="Y224" s="9">
        <f t="shared" si="26"/>
        <v>14</v>
      </c>
      <c r="Z224" s="9">
        <f t="shared" si="27"/>
        <v>14</v>
      </c>
      <c r="AA224" s="9">
        <f t="shared" si="28"/>
        <v>42</v>
      </c>
      <c r="AB224" s="9" t="str">
        <f t="shared" si="29"/>
        <v>4</v>
      </c>
      <c r="AC224" s="9" t="str">
        <f t="shared" si="30"/>
        <v>2</v>
      </c>
    </row>
    <row r="225" spans="1:29" ht="13.8" thickBot="1" x14ac:dyDescent="0.3">
      <c r="A225" s="74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75"/>
      <c r="M225" s="76"/>
      <c r="N225" s="59"/>
      <c r="O225" s="59"/>
      <c r="P225" s="76"/>
      <c r="Q225" s="59"/>
      <c r="R225" s="59"/>
      <c r="S225" s="59"/>
      <c r="T225" s="59"/>
      <c r="U225" s="59"/>
      <c r="V225" s="76"/>
      <c r="W225" s="59"/>
      <c r="X225" s="76"/>
      <c r="Y225" s="59"/>
      <c r="Z225" s="59"/>
      <c r="AA225" s="59"/>
      <c r="AB225" s="59"/>
      <c r="AC225" s="77"/>
    </row>
    <row r="226" spans="1:29" ht="27" thickBot="1" x14ac:dyDescent="0.3">
      <c r="A226" s="15" t="s">
        <v>24</v>
      </c>
      <c r="B226" s="33">
        <v>1</v>
      </c>
      <c r="C226" s="8"/>
      <c r="D226" s="9">
        <v>0</v>
      </c>
      <c r="E226" s="9">
        <v>0</v>
      </c>
      <c r="F226" s="9">
        <v>0</v>
      </c>
      <c r="G226" s="9">
        <v>0</v>
      </c>
      <c r="H226" s="8"/>
      <c r="I226" s="9">
        <v>2</v>
      </c>
      <c r="J226" s="9">
        <v>0</v>
      </c>
      <c r="K226" s="9">
        <v>2</v>
      </c>
      <c r="L226" s="2">
        <v>6</v>
      </c>
      <c r="M226" s="10"/>
      <c r="N226" s="9">
        <v>2</v>
      </c>
      <c r="O226" s="9">
        <v>1</v>
      </c>
      <c r="P226" s="10"/>
      <c r="Q226" s="9">
        <v>0</v>
      </c>
      <c r="R226" s="9">
        <v>1</v>
      </c>
      <c r="S226" s="11"/>
      <c r="T226" s="12">
        <v>2</v>
      </c>
      <c r="U226" s="9">
        <v>7</v>
      </c>
      <c r="V226" s="13"/>
      <c r="W226" s="30" t="str">
        <f t="shared" si="25"/>
        <v>2</v>
      </c>
      <c r="X226" s="6"/>
      <c r="Y226" s="9">
        <f t="shared" si="26"/>
        <v>8</v>
      </c>
      <c r="Z226" s="9">
        <f t="shared" si="27"/>
        <v>15</v>
      </c>
      <c r="AA226" s="9">
        <f t="shared" si="28"/>
        <v>38</v>
      </c>
      <c r="AB226" s="9" t="str">
        <f t="shared" si="29"/>
        <v>3</v>
      </c>
      <c r="AC226" s="9" t="str">
        <f t="shared" si="30"/>
        <v>8</v>
      </c>
    </row>
    <row r="227" spans="1:29" ht="13.8" thickBot="1" x14ac:dyDescent="0.3">
      <c r="A227" s="74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75"/>
      <c r="M227" s="76"/>
      <c r="N227" s="59"/>
      <c r="O227" s="59"/>
      <c r="P227" s="76"/>
      <c r="Q227" s="59"/>
      <c r="R227" s="59"/>
      <c r="S227" s="59"/>
      <c r="T227" s="59"/>
      <c r="U227" s="59"/>
      <c r="V227" s="76"/>
      <c r="W227" s="59"/>
      <c r="X227" s="76"/>
      <c r="Y227" s="59"/>
      <c r="Z227" s="59"/>
      <c r="AA227" s="59"/>
      <c r="AB227" s="59"/>
      <c r="AC227" s="77"/>
    </row>
    <row r="228" spans="1:29" ht="13.8" thickBot="1" x14ac:dyDescent="0.3">
      <c r="A228" s="15" t="s">
        <v>25</v>
      </c>
      <c r="B228" s="33">
        <v>1</v>
      </c>
      <c r="C228" s="8"/>
      <c r="D228" s="9">
        <v>0</v>
      </c>
      <c r="E228" s="9">
        <v>0</v>
      </c>
      <c r="F228" s="9">
        <v>0</v>
      </c>
      <c r="G228" s="9">
        <v>0</v>
      </c>
      <c r="H228" s="8"/>
      <c r="I228" s="9">
        <v>2</v>
      </c>
      <c r="J228" s="9">
        <v>0</v>
      </c>
      <c r="K228" s="9">
        <v>2</v>
      </c>
      <c r="L228" s="2">
        <v>6</v>
      </c>
      <c r="M228" s="10"/>
      <c r="N228" s="9">
        <v>1</v>
      </c>
      <c r="O228" s="9">
        <v>3</v>
      </c>
      <c r="P228" s="10"/>
      <c r="Q228" s="9">
        <v>0</v>
      </c>
      <c r="R228" s="9">
        <v>1</v>
      </c>
      <c r="S228" s="11"/>
      <c r="T228" s="12">
        <v>2</v>
      </c>
      <c r="U228" s="9">
        <v>7</v>
      </c>
      <c r="V228" s="13"/>
      <c r="W228" s="30" t="str">
        <f t="shared" si="25"/>
        <v>9</v>
      </c>
      <c r="X228" s="6"/>
      <c r="Y228" s="9">
        <f t="shared" si="26"/>
        <v>7</v>
      </c>
      <c r="Z228" s="9">
        <f t="shared" si="27"/>
        <v>17</v>
      </c>
      <c r="AA228" s="9">
        <f t="shared" si="28"/>
        <v>41</v>
      </c>
      <c r="AB228" s="9" t="str">
        <f t="shared" si="29"/>
        <v>4</v>
      </c>
      <c r="AC228" s="9" t="str">
        <f t="shared" si="30"/>
        <v>1</v>
      </c>
    </row>
    <row r="229" spans="1:29" ht="13.8" thickBot="1" x14ac:dyDescent="0.3">
      <c r="A229" s="74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75"/>
      <c r="M229" s="76"/>
      <c r="N229" s="59"/>
      <c r="O229" s="59"/>
      <c r="P229" s="76"/>
      <c r="Q229" s="59"/>
      <c r="R229" s="59"/>
      <c r="S229" s="59"/>
      <c r="T229" s="59"/>
      <c r="U229" s="59"/>
      <c r="V229" s="76"/>
      <c r="W229" s="59"/>
      <c r="X229" s="76"/>
      <c r="Y229" s="59"/>
      <c r="Z229" s="59"/>
      <c r="AA229" s="59"/>
      <c r="AB229" s="59"/>
      <c r="AC229" s="77"/>
    </row>
    <row r="230" spans="1:29" ht="13.8" thickBot="1" x14ac:dyDescent="0.3">
      <c r="A230" s="15" t="s">
        <v>26</v>
      </c>
      <c r="B230" s="33">
        <v>1</v>
      </c>
      <c r="C230" s="8"/>
      <c r="D230" s="9">
        <v>0</v>
      </c>
      <c r="E230" s="9">
        <v>0</v>
      </c>
      <c r="F230" s="9">
        <v>0</v>
      </c>
      <c r="G230" s="9">
        <v>0</v>
      </c>
      <c r="H230" s="8"/>
      <c r="I230" s="9">
        <v>2</v>
      </c>
      <c r="J230" s="9">
        <v>0</v>
      </c>
      <c r="K230" s="9">
        <v>2</v>
      </c>
      <c r="L230" s="2">
        <v>6</v>
      </c>
      <c r="M230" s="10"/>
      <c r="N230" s="9">
        <v>5</v>
      </c>
      <c r="O230" s="9">
        <v>7</v>
      </c>
      <c r="P230" s="10"/>
      <c r="Q230" s="9">
        <v>0</v>
      </c>
      <c r="R230" s="9">
        <v>1</v>
      </c>
      <c r="S230" s="11"/>
      <c r="T230" s="12">
        <v>2</v>
      </c>
      <c r="U230" s="9">
        <v>7</v>
      </c>
      <c r="V230" s="13"/>
      <c r="W230" s="30" t="str">
        <f t="shared" si="25"/>
        <v>7</v>
      </c>
      <c r="X230" s="6"/>
      <c r="Y230" s="9">
        <f t="shared" si="26"/>
        <v>11</v>
      </c>
      <c r="Z230" s="9">
        <f t="shared" si="27"/>
        <v>21</v>
      </c>
      <c r="AA230" s="9">
        <f t="shared" si="28"/>
        <v>53</v>
      </c>
      <c r="AB230" s="9" t="str">
        <f t="shared" si="29"/>
        <v>5</v>
      </c>
      <c r="AC230" s="9" t="str">
        <f t="shared" si="30"/>
        <v>3</v>
      </c>
    </row>
  </sheetData>
  <mergeCells count="6">
    <mergeCell ref="A1:AC1"/>
    <mergeCell ref="D2:G3"/>
    <mergeCell ref="I2:L3"/>
    <mergeCell ref="N2:O3"/>
    <mergeCell ref="Q2:R3"/>
    <mergeCell ref="T2:U3"/>
  </mergeCells>
  <phoneticPr fontId="0" type="noConversion"/>
  <pageMargins left="0.75" right="0.75" top="1" bottom="1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 ID</vt:lpstr>
    </vt:vector>
  </TitlesOfParts>
  <Company>Dept. of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fergusondj</dc:creator>
  <cp:lastModifiedBy>Collins, JoAnn (TREASURY)</cp:lastModifiedBy>
  <cp:lastPrinted>2004-11-12T14:39:39Z</cp:lastPrinted>
  <dcterms:created xsi:type="dcterms:W3CDTF">2004-11-12T13:21:56Z</dcterms:created>
  <dcterms:modified xsi:type="dcterms:W3CDTF">2026-08-25T17:02:50Z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2024-07-17T20:02:42Z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00c453e9-26d7-4f9b-be20-508e8e68d28f</vt:lpwstr>
  </property>
  <property fmtid="{D5CDD505-2E9C-101B-9397-08002B2CF9AE}" pid="8" name="MSIP_Label_3a2fed65-62e7-46ea-af74-187e0c17143a_ContentBits">
    <vt:lpwstr>0</vt:lpwstr>
  </property>
</Properties>
</file>