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PARTMENTAL_SVCS\FORMPUB\SOFTWARE\SUBSTITUTE_FORMS_FILES\Guidelines for SES\Check Digit Calculation Spreadsheets\"/>
    </mc:Choice>
  </mc:AlternateContent>
  <xr:revisionPtr revIDLastSave="0" documentId="13_ncr:1_{69CD02A7-0A3E-49D3-879E-A971387F5F0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ion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1" l="1"/>
  <c r="Z31" i="1"/>
  <c r="AA31" i="1"/>
  <c r="X28" i="1"/>
  <c r="Z28" i="1"/>
  <c r="AA28" i="1"/>
  <c r="X20" i="1"/>
  <c r="Z20" i="1"/>
  <c r="AB20" i="1" s="1"/>
  <c r="AC20" i="1" s="1"/>
  <c r="AA20" i="1"/>
  <c r="X29" i="1"/>
  <c r="Z29" i="1"/>
  <c r="AA29" i="1"/>
  <c r="X27" i="1"/>
  <c r="Z27" i="1"/>
  <c r="AA27" i="1"/>
  <c r="X21" i="1"/>
  <c r="Z21" i="1"/>
  <c r="AA21" i="1"/>
  <c r="X19" i="1"/>
  <c r="Z19" i="1"/>
  <c r="AA19" i="1"/>
  <c r="AB31" i="1" l="1"/>
  <c r="AD31" i="1" s="1"/>
  <c r="AB28" i="1"/>
  <c r="AC28" i="1" s="1"/>
  <c r="AC31" i="1"/>
  <c r="AB29" i="1"/>
  <c r="AC29" i="1" s="1"/>
  <c r="AB21" i="1"/>
  <c r="AC21" i="1" s="1"/>
  <c r="AD20" i="1"/>
  <c r="AB19" i="1"/>
  <c r="AD19" i="1" s="1"/>
  <c r="AB27" i="1"/>
  <c r="AC27" i="1" s="1"/>
  <c r="AD29" i="1" l="1"/>
  <c r="AD28" i="1"/>
  <c r="AC19" i="1"/>
  <c r="AD21" i="1"/>
  <c r="AD27" i="1"/>
  <c r="AA35" i="1"/>
  <c r="Z35" i="1"/>
  <c r="X35" i="1"/>
  <c r="AA34" i="1"/>
  <c r="Z34" i="1"/>
  <c r="X34" i="1"/>
  <c r="AA33" i="1"/>
  <c r="Z33" i="1"/>
  <c r="X33" i="1"/>
  <c r="AA32" i="1"/>
  <c r="Z32" i="1"/>
  <c r="X32" i="1"/>
  <c r="AA30" i="1"/>
  <c r="Z30" i="1"/>
  <c r="X30" i="1"/>
  <c r="AA26" i="1"/>
  <c r="Z26" i="1"/>
  <c r="X26" i="1"/>
  <c r="AA25" i="1"/>
  <c r="Z25" i="1"/>
  <c r="X25" i="1"/>
  <c r="AA24" i="1"/>
  <c r="Z24" i="1"/>
  <c r="X24" i="1"/>
  <c r="AA23" i="1"/>
  <c r="Z23" i="1"/>
  <c r="X23" i="1"/>
  <c r="AA22" i="1"/>
  <c r="Z22" i="1"/>
  <c r="X22" i="1"/>
  <c r="AA18" i="1"/>
  <c r="Z18" i="1"/>
  <c r="X18" i="1"/>
  <c r="AA17" i="1"/>
  <c r="Z17" i="1"/>
  <c r="X17" i="1"/>
  <c r="AA16" i="1"/>
  <c r="Z16" i="1"/>
  <c r="X16" i="1"/>
  <c r="AA15" i="1"/>
  <c r="Z15" i="1"/>
  <c r="X15" i="1"/>
  <c r="AA14" i="1"/>
  <c r="Z14" i="1"/>
  <c r="X14" i="1"/>
  <c r="AA13" i="1"/>
  <c r="Z13" i="1"/>
  <c r="X13" i="1"/>
  <c r="AA12" i="1"/>
  <c r="Z12" i="1"/>
  <c r="X12" i="1"/>
  <c r="AA11" i="1"/>
  <c r="Z11" i="1"/>
  <c r="X11" i="1"/>
  <c r="Z10" i="1"/>
  <c r="AA10" i="1"/>
  <c r="X10" i="1"/>
  <c r="AA9" i="1"/>
  <c r="Z9" i="1"/>
  <c r="X9" i="1"/>
  <c r="AB32" i="1" l="1"/>
  <c r="AD32" i="1" s="1"/>
  <c r="AB17" i="1"/>
  <c r="AB22" i="1"/>
  <c r="AB13" i="1"/>
  <c r="AC13" i="1" s="1"/>
  <c r="AB18" i="1"/>
  <c r="AD18" i="1" s="1"/>
  <c r="AB33" i="1"/>
  <c r="AD33" i="1" s="1"/>
  <c r="AB14" i="1"/>
  <c r="AC14" i="1" s="1"/>
  <c r="AB24" i="1"/>
  <c r="AD24" i="1" s="1"/>
  <c r="AB11" i="1"/>
  <c r="AC11" i="1" s="1"/>
  <c r="AB25" i="1"/>
  <c r="AC25" i="1" s="1"/>
  <c r="AB26" i="1"/>
  <c r="AD26" i="1" s="1"/>
  <c r="AB35" i="1"/>
  <c r="AC35" i="1" s="1"/>
  <c r="AB34" i="1"/>
  <c r="AD34" i="1" s="1"/>
  <c r="AB30" i="1"/>
  <c r="AC30" i="1" s="1"/>
  <c r="AB23" i="1"/>
  <c r="AC23" i="1" s="1"/>
  <c r="AB15" i="1"/>
  <c r="AD15" i="1" s="1"/>
  <c r="AB16" i="1"/>
  <c r="AD16" i="1" s="1"/>
  <c r="AB12" i="1"/>
  <c r="AC12" i="1" s="1"/>
  <c r="AD22" i="1"/>
  <c r="AC22" i="1"/>
  <c r="AD13" i="1"/>
  <c r="AD17" i="1"/>
  <c r="AC17" i="1"/>
  <c r="AC32" i="1"/>
  <c r="AB10" i="1"/>
  <c r="AD10" i="1" s="1"/>
  <c r="AB9" i="1"/>
  <c r="AC9" i="1" s="1"/>
  <c r="AD12" i="1" l="1"/>
  <c r="AC18" i="1"/>
  <c r="AC33" i="1"/>
  <c r="AD23" i="1"/>
  <c r="AD14" i="1"/>
  <c r="AD25" i="1"/>
  <c r="AC26" i="1"/>
  <c r="AC24" i="1"/>
  <c r="AD35" i="1"/>
  <c r="AC16" i="1"/>
  <c r="AD30" i="1"/>
  <c r="AC15" i="1"/>
  <c r="AD11" i="1"/>
  <c r="AC34" i="1"/>
  <c r="AC10" i="1"/>
  <c r="AD9" i="1"/>
</calcChain>
</file>

<file path=xl/sharedStrings.xml><?xml version="1.0" encoding="utf-8"?>
<sst xmlns="http://schemas.openxmlformats.org/spreadsheetml/2006/main" count="43" uniqueCount="25">
  <si>
    <t>Form Name</t>
  </si>
  <si>
    <t>Sum of Odd Digits</t>
  </si>
  <si>
    <t>Sum of Even Digits</t>
  </si>
  <si>
    <t>Sum of Odd + Even Digits</t>
  </si>
  <si>
    <t>o</t>
  </si>
  <si>
    <t>e</t>
  </si>
  <si>
    <t>Developer Code</t>
  </si>
  <si>
    <t>Software</t>
  </si>
  <si>
    <t>Tax</t>
  </si>
  <si>
    <t>Year</t>
  </si>
  <si>
    <t>Form</t>
  </si>
  <si>
    <t>Number</t>
  </si>
  <si>
    <t xml:space="preserve">Page </t>
  </si>
  <si>
    <t>State</t>
  </si>
  <si>
    <t>Code</t>
  </si>
  <si>
    <t>Check</t>
  </si>
  <si>
    <t>Digit</t>
  </si>
  <si>
    <t>PAGE#</t>
  </si>
  <si>
    <t>1st # of Sum</t>
  </si>
  <si>
    <t>2nd # of Sum</t>
  </si>
  <si>
    <t>City of Detroit DOC ID Calculations</t>
  </si>
  <si>
    <t>CITY OF DETROIT</t>
  </si>
  <si>
    <t>Target Mark</t>
  </si>
  <si>
    <t>Space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</si>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</sst>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1" fillId="2" borderId="2" xfId="0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0" fillId="3" borderId="2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1" fillId="5" borderId="9" xfId="0" applyFont="1" applyFill="1" applyBorder="1"/>
    <xf numFmtId="0" fontId="1" fillId="5" borderId="5" xfId="0" applyFont="1" applyFill="1" applyBorder="1"/>
    <xf numFmtId="0" fontId="0" fillId="5" borderId="4" xfId="0" applyFill="1" applyBorder="1"/>
    <xf numFmtId="0" fontId="3" fillId="5" borderId="1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5" fillId="6" borderId="0" xfId="0" applyFont="1" applyFill="1"/>
    <xf numFmtId="0" fontId="0" fillId="6" borderId="0" xfId="0" applyFill="1"/>
    <xf numFmtId="0" fontId="2" fillId="0" borderId="2" xfId="0" applyFont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5" borderId="13" xfId="0" applyFill="1" applyBorder="1"/>
    <xf numFmtId="0" fontId="0" fillId="5" borderId="12" xfId="0" applyFill="1" applyBorder="1"/>
    <xf numFmtId="0" fontId="1" fillId="5" borderId="1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76"/>
  <sheetViews>
    <sheetView tabSelected="1" zoomScaleNormal="100" workbookViewId="0">
      <pane ySplit="6" topLeftCell="A7" activePane="bottomLeft" state="frozen"/>
      <selection pane="bottomLeft" activeCell="D9" sqref="D9"/>
    </sheetView>
  </sheetViews>
  <sheetFormatPr defaultRowHeight="13.2" x14ac:dyDescent="0.25"/>
  <cols>
    <col min="1" max="1" width="17" style="11" bestFit="1" customWidth="1"/>
    <col min="2" max="2" width="3.5546875" style="7" customWidth="1"/>
    <col min="3" max="3" width="3.6640625" style="1" customWidth="1"/>
    <col min="4" max="4" width="4.6640625" style="1" customWidth="1"/>
    <col min="5" max="5" width="4.33203125" style="1" customWidth="1"/>
    <col min="6" max="6" width="3.6640625" style="1" customWidth="1"/>
    <col min="7" max="7" width="5.44140625" style="1" customWidth="1"/>
    <col min="8" max="8" width="3.5546875" style="1" customWidth="1"/>
    <col min="9" max="12" width="4.33203125" style="1" customWidth="1"/>
    <col min="13" max="13" width="3.6640625" customWidth="1"/>
    <col min="14" max="16" width="4.33203125" style="1" customWidth="1"/>
    <col min="17" max="17" width="3.6640625" customWidth="1"/>
    <col min="18" max="19" width="4.33203125" customWidth="1"/>
    <col min="20" max="20" width="3.6640625" customWidth="1"/>
    <col min="21" max="22" width="4.33203125" customWidth="1"/>
    <col min="23" max="23" width="3.6640625" customWidth="1"/>
    <col min="24" max="24" width="5.5546875" customWidth="1"/>
    <col min="25" max="25" width="3.6640625" customWidth="1"/>
    <col min="26" max="26" width="6.6640625" customWidth="1"/>
    <col min="27" max="27" width="7.33203125" style="1" customWidth="1"/>
    <col min="28" max="29" width="6.5546875" style="1" customWidth="1"/>
    <col min="30" max="30" width="6.6640625" style="1" customWidth="1"/>
    <col min="31" max="31" width="25.5546875" customWidth="1"/>
  </cols>
  <sheetData>
    <row r="1" spans="1:31" ht="20.25" customHeight="1" x14ac:dyDescent="0.3">
      <c r="A1" s="37" t="s">
        <v>20</v>
      </c>
      <c r="B1" s="38"/>
      <c r="C1"/>
      <c r="D1"/>
    </row>
    <row r="2" spans="1:31" ht="16.2" thickBot="1" x14ac:dyDescent="0.35">
      <c r="A2" s="36" t="s">
        <v>24</v>
      </c>
    </row>
    <row r="3" spans="1:31" ht="13.8" thickBot="1" x14ac:dyDescent="0.3">
      <c r="D3" s="40" t="s">
        <v>7</v>
      </c>
      <c r="E3" s="41"/>
      <c r="F3" s="41"/>
      <c r="G3" s="42"/>
      <c r="I3" s="40" t="s">
        <v>8</v>
      </c>
      <c r="J3" s="43"/>
      <c r="K3" s="43"/>
      <c r="L3" s="51"/>
      <c r="N3" s="40" t="s">
        <v>10</v>
      </c>
      <c r="O3" s="43"/>
      <c r="P3" s="44"/>
      <c r="R3" s="40" t="s">
        <v>12</v>
      </c>
      <c r="S3" s="51"/>
      <c r="U3" s="40" t="s">
        <v>13</v>
      </c>
      <c r="V3" s="44"/>
      <c r="X3" s="33"/>
    </row>
    <row r="4" spans="1:31" ht="13.8" thickBot="1" x14ac:dyDescent="0.3">
      <c r="D4" s="48" t="s">
        <v>6</v>
      </c>
      <c r="E4" s="49"/>
      <c r="F4" s="49"/>
      <c r="G4" s="50"/>
      <c r="I4" s="48" t="s">
        <v>9</v>
      </c>
      <c r="J4" s="52"/>
      <c r="K4" s="52"/>
      <c r="L4" s="53"/>
      <c r="N4" s="45" t="s">
        <v>11</v>
      </c>
      <c r="O4" s="46"/>
      <c r="P4" s="47"/>
      <c r="R4" s="31" t="s">
        <v>11</v>
      </c>
      <c r="S4" s="32"/>
      <c r="U4" s="48" t="s">
        <v>14</v>
      </c>
      <c r="V4" s="50"/>
      <c r="X4" s="34" t="s">
        <v>15</v>
      </c>
    </row>
    <row r="5" spans="1:31" ht="13.8" thickBot="1" x14ac:dyDescent="0.3">
      <c r="D5" s="4" t="s">
        <v>4</v>
      </c>
      <c r="E5" s="4" t="s">
        <v>5</v>
      </c>
      <c r="F5" s="4" t="s">
        <v>4</v>
      </c>
      <c r="G5" s="8" t="s">
        <v>5</v>
      </c>
      <c r="H5" s="7"/>
      <c r="I5" s="4" t="s">
        <v>4</v>
      </c>
      <c r="J5" s="4" t="s">
        <v>5</v>
      </c>
      <c r="K5" s="4" t="s">
        <v>4</v>
      </c>
      <c r="L5" s="8" t="s">
        <v>5</v>
      </c>
      <c r="M5" s="7"/>
      <c r="N5" s="14" t="s">
        <v>4</v>
      </c>
      <c r="O5" s="14" t="s">
        <v>5</v>
      </c>
      <c r="P5" s="13" t="s">
        <v>4</v>
      </c>
      <c r="Q5" s="7"/>
      <c r="R5" s="4" t="s">
        <v>5</v>
      </c>
      <c r="S5" s="8" t="s">
        <v>4</v>
      </c>
      <c r="T5" s="7"/>
      <c r="U5" s="4" t="s">
        <v>5</v>
      </c>
      <c r="V5" s="4" t="s">
        <v>4</v>
      </c>
      <c r="X5" s="35" t="s">
        <v>16</v>
      </c>
    </row>
    <row r="6" spans="1:31" ht="66.599999999999994" thickBot="1" x14ac:dyDescent="0.3">
      <c r="A6" s="12" t="s">
        <v>0</v>
      </c>
      <c r="B6" s="10" t="s">
        <v>17</v>
      </c>
      <c r="C6" s="30" t="s">
        <v>22</v>
      </c>
      <c r="D6" s="4">
        <v>1</v>
      </c>
      <c r="E6" s="4">
        <v>2</v>
      </c>
      <c r="F6" s="4">
        <v>3</v>
      </c>
      <c r="G6" s="2">
        <v>4</v>
      </c>
      <c r="H6" s="30" t="s">
        <v>23</v>
      </c>
      <c r="I6" s="4">
        <v>5</v>
      </c>
      <c r="J6" s="4">
        <v>6</v>
      </c>
      <c r="K6" s="4">
        <v>7</v>
      </c>
      <c r="L6" s="4">
        <v>8</v>
      </c>
      <c r="M6" s="30" t="s">
        <v>23</v>
      </c>
      <c r="N6" s="4">
        <v>9</v>
      </c>
      <c r="O6" s="4">
        <v>10</v>
      </c>
      <c r="P6" s="4">
        <v>11</v>
      </c>
      <c r="Q6" s="30" t="s">
        <v>23</v>
      </c>
      <c r="R6" s="4">
        <v>12</v>
      </c>
      <c r="S6" s="4">
        <v>13</v>
      </c>
      <c r="T6" s="30" t="s">
        <v>23</v>
      </c>
      <c r="U6" s="4">
        <v>14</v>
      </c>
      <c r="V6" s="4">
        <v>15</v>
      </c>
      <c r="W6" s="30" t="s">
        <v>23</v>
      </c>
      <c r="X6" s="4">
        <v>16</v>
      </c>
      <c r="Y6" s="3"/>
      <c r="Z6" s="5" t="s">
        <v>1</v>
      </c>
      <c r="AA6" s="5" t="s">
        <v>2</v>
      </c>
      <c r="AB6" s="5" t="s">
        <v>3</v>
      </c>
      <c r="AC6" s="6" t="s">
        <v>18</v>
      </c>
      <c r="AD6" s="26" t="s">
        <v>19</v>
      </c>
      <c r="AE6" s="27"/>
    </row>
    <row r="7" spans="1:31" x14ac:dyDescent="0.25">
      <c r="A7" s="15"/>
      <c r="B7" s="20"/>
      <c r="C7" s="9"/>
      <c r="D7" s="21"/>
      <c r="E7" s="21"/>
      <c r="F7" s="21"/>
      <c r="G7" s="21"/>
      <c r="H7" s="9"/>
      <c r="I7" s="21"/>
      <c r="J7" s="21"/>
      <c r="K7" s="21"/>
      <c r="L7" s="21"/>
      <c r="M7" s="9"/>
      <c r="N7" s="21"/>
      <c r="O7" s="21"/>
      <c r="P7" s="21"/>
      <c r="Q7" s="9"/>
      <c r="R7" s="21"/>
      <c r="S7" s="21"/>
      <c r="T7" s="9"/>
      <c r="U7" s="21"/>
      <c r="V7" s="21"/>
      <c r="W7" s="9"/>
      <c r="X7" s="21"/>
      <c r="Y7" s="9"/>
      <c r="Z7" s="21"/>
      <c r="AA7" s="21"/>
      <c r="AB7" s="21"/>
      <c r="AC7" s="21"/>
      <c r="AD7" s="21"/>
    </row>
    <row r="8" spans="1:31" ht="13.8" thickBot="1" x14ac:dyDescent="0.3">
      <c r="A8" s="16" t="s">
        <v>21</v>
      </c>
      <c r="B8" s="22"/>
      <c r="C8" s="28"/>
      <c r="D8" s="24"/>
      <c r="E8" s="24"/>
      <c r="F8" s="24"/>
      <c r="G8" s="24"/>
      <c r="H8" s="23"/>
      <c r="I8" s="24"/>
      <c r="J8" s="24"/>
      <c r="K8" s="24"/>
      <c r="L8" s="24"/>
      <c r="M8" s="23"/>
      <c r="N8" s="24"/>
      <c r="O8" s="24"/>
      <c r="P8" s="24"/>
      <c r="Q8" s="23"/>
      <c r="R8" s="24"/>
      <c r="S8" s="24"/>
      <c r="T8" s="23"/>
      <c r="U8" s="24"/>
      <c r="V8" s="24"/>
      <c r="W8" s="23"/>
      <c r="X8" s="24"/>
      <c r="Y8" s="23"/>
      <c r="Z8" s="24"/>
      <c r="AA8" s="24"/>
      <c r="AB8" s="24"/>
      <c r="AC8" s="24"/>
      <c r="AD8" s="24"/>
    </row>
    <row r="9" spans="1:31" ht="13.8" thickBot="1" x14ac:dyDescent="0.3">
      <c r="A9" s="29">
        <v>5118</v>
      </c>
      <c r="B9" s="17">
        <v>1</v>
      </c>
      <c r="C9" s="4"/>
      <c r="D9" s="25">
        <v>0</v>
      </c>
      <c r="E9" s="19">
        <v>0</v>
      </c>
      <c r="F9" s="25">
        <v>0</v>
      </c>
      <c r="G9" s="19">
        <v>0</v>
      </c>
      <c r="H9" s="18"/>
      <c r="I9" s="25">
        <v>2</v>
      </c>
      <c r="J9" s="19">
        <v>0</v>
      </c>
      <c r="K9" s="25">
        <v>2</v>
      </c>
      <c r="L9" s="19">
        <v>5</v>
      </c>
      <c r="M9" s="18"/>
      <c r="N9" s="25">
        <v>1</v>
      </c>
      <c r="O9" s="19">
        <v>0</v>
      </c>
      <c r="P9" s="25">
        <v>1</v>
      </c>
      <c r="Q9" s="18"/>
      <c r="R9" s="19">
        <v>0</v>
      </c>
      <c r="S9" s="25">
        <v>1</v>
      </c>
      <c r="T9" s="18"/>
      <c r="U9" s="19">
        <v>2</v>
      </c>
      <c r="V9" s="25">
        <v>7</v>
      </c>
      <c r="W9" s="18"/>
      <c r="X9" s="19" t="str">
        <f>RIGHT(10-(RIGHT((+D9+F9+I9+K9+N9+P9+S9+V9)+(2*(E9+G9+J9+L9+O9+R9+U9)),1)))</f>
        <v>2</v>
      </c>
      <c r="Y9" s="18"/>
      <c r="Z9" s="19">
        <f>SUM(D9+F9+I9+K9+N9+P9+S9+V9)</f>
        <v>14</v>
      </c>
      <c r="AA9" s="19">
        <f>SUM(E9+G9+J9+L9+O9+R9+U9)</f>
        <v>7</v>
      </c>
      <c r="AB9" s="19">
        <f>SUM(Z9+(2*AA9))</f>
        <v>28</v>
      </c>
      <c r="AC9" s="19" t="str">
        <f>LEFT(AB9)</f>
        <v>2</v>
      </c>
      <c r="AD9" s="19" t="str">
        <f>RIGHT(AB9)</f>
        <v>8</v>
      </c>
    </row>
    <row r="10" spans="1:31" ht="13.8" thickBot="1" x14ac:dyDescent="0.3">
      <c r="A10" s="39">
        <v>5118</v>
      </c>
      <c r="B10" s="17">
        <v>2</v>
      </c>
      <c r="C10" s="29"/>
      <c r="D10" s="19">
        <v>0</v>
      </c>
      <c r="E10" s="19">
        <v>0</v>
      </c>
      <c r="F10" s="19">
        <v>0</v>
      </c>
      <c r="G10" s="19">
        <v>0</v>
      </c>
      <c r="H10" s="18"/>
      <c r="I10" s="25">
        <v>2</v>
      </c>
      <c r="J10" s="19">
        <v>0</v>
      </c>
      <c r="K10" s="25">
        <v>2</v>
      </c>
      <c r="L10" s="19">
        <v>5</v>
      </c>
      <c r="M10" s="18"/>
      <c r="N10" s="19">
        <v>1</v>
      </c>
      <c r="O10" s="19">
        <v>0</v>
      </c>
      <c r="P10" s="19">
        <v>1</v>
      </c>
      <c r="Q10" s="18"/>
      <c r="R10" s="19">
        <v>0</v>
      </c>
      <c r="S10" s="19">
        <v>2</v>
      </c>
      <c r="T10" s="18"/>
      <c r="U10" s="19">
        <v>2</v>
      </c>
      <c r="V10" s="19">
        <v>7</v>
      </c>
      <c r="W10" s="18"/>
      <c r="X10" s="19" t="str">
        <f>RIGHT(10-(RIGHT((+D10+F10+I10+K10+N10+P10+S10+V10)+(2*(E10+G10+J10+L10+O10+R10+U10)),1)))</f>
        <v>1</v>
      </c>
      <c r="Y10" s="18"/>
      <c r="Z10" s="19">
        <f>SUM(D10+F10+I10+K10+N10+P10+S10+V10)</f>
        <v>15</v>
      </c>
      <c r="AA10" s="19">
        <f>SUM(E10+G10+J10+L10+O10+R10+U10)</f>
        <v>7</v>
      </c>
      <c r="AB10" s="19">
        <f>SUM(Z10+(2*AA10))</f>
        <v>29</v>
      </c>
      <c r="AC10" s="19" t="str">
        <f>LEFT(AB10)</f>
        <v>2</v>
      </c>
      <c r="AD10" s="19" t="str">
        <f>RIGHT(AB10)</f>
        <v>9</v>
      </c>
    </row>
    <row r="11" spans="1:31" ht="13.8" thickBot="1" x14ac:dyDescent="0.3">
      <c r="A11" s="39">
        <v>5119</v>
      </c>
      <c r="B11" s="17">
        <v>1</v>
      </c>
      <c r="C11" s="29"/>
      <c r="D11" s="19">
        <v>0</v>
      </c>
      <c r="E11" s="19">
        <v>0</v>
      </c>
      <c r="F11" s="19">
        <v>0</v>
      </c>
      <c r="G11" s="19">
        <v>0</v>
      </c>
      <c r="H11" s="18"/>
      <c r="I11" s="25">
        <v>2</v>
      </c>
      <c r="J11" s="19">
        <v>0</v>
      </c>
      <c r="K11" s="25">
        <v>2</v>
      </c>
      <c r="L11" s="19">
        <v>5</v>
      </c>
      <c r="M11" s="18"/>
      <c r="N11" s="19">
        <v>1</v>
      </c>
      <c r="O11" s="19">
        <v>0</v>
      </c>
      <c r="P11" s="19">
        <v>2</v>
      </c>
      <c r="Q11" s="18"/>
      <c r="R11" s="19">
        <v>0</v>
      </c>
      <c r="S11" s="19">
        <v>1</v>
      </c>
      <c r="T11" s="18"/>
      <c r="U11" s="19">
        <v>2</v>
      </c>
      <c r="V11" s="19">
        <v>7</v>
      </c>
      <c r="W11" s="18"/>
      <c r="X11" s="19" t="str">
        <f>RIGHT(10-(RIGHT((+D11+F11+I11+K11+N11+P11+S11+V11)+(2*(E11+G11+J11+L11+O11+R11+U11)),1)))</f>
        <v>1</v>
      </c>
      <c r="Y11" s="18"/>
      <c r="Z11" s="19">
        <f>SUM(D11+F11+I11+K11+N11+P11+S11+V11)</f>
        <v>15</v>
      </c>
      <c r="AA11" s="19">
        <f>SUM(E11+G11+J11+L11+O11+R11+U11)</f>
        <v>7</v>
      </c>
      <c r="AB11" s="19">
        <f>SUM(Z11+(2*AA11))</f>
        <v>29</v>
      </c>
      <c r="AC11" s="19" t="str">
        <f>LEFT(AB11)</f>
        <v>2</v>
      </c>
      <c r="AD11" s="19" t="str">
        <f>RIGHT(AB11)</f>
        <v>9</v>
      </c>
    </row>
    <row r="12" spans="1:31" ht="13.8" thickBot="1" x14ac:dyDescent="0.3">
      <c r="A12" s="39">
        <v>5119</v>
      </c>
      <c r="B12" s="17">
        <v>2</v>
      </c>
      <c r="C12" s="29"/>
      <c r="D12" s="19">
        <v>0</v>
      </c>
      <c r="E12" s="19">
        <v>0</v>
      </c>
      <c r="F12" s="19">
        <v>0</v>
      </c>
      <c r="G12" s="19">
        <v>0</v>
      </c>
      <c r="H12" s="18"/>
      <c r="I12" s="25">
        <v>2</v>
      </c>
      <c r="J12" s="19">
        <v>0</v>
      </c>
      <c r="K12" s="25">
        <v>2</v>
      </c>
      <c r="L12" s="19">
        <v>5</v>
      </c>
      <c r="M12" s="18"/>
      <c r="N12" s="19">
        <v>1</v>
      </c>
      <c r="O12" s="19">
        <v>0</v>
      </c>
      <c r="P12" s="19">
        <v>2</v>
      </c>
      <c r="Q12" s="18"/>
      <c r="R12" s="19">
        <v>0</v>
      </c>
      <c r="S12" s="19">
        <v>2</v>
      </c>
      <c r="T12" s="18"/>
      <c r="U12" s="19">
        <v>2</v>
      </c>
      <c r="V12" s="19">
        <v>7</v>
      </c>
      <c r="W12" s="18"/>
      <c r="X12" s="19" t="str">
        <f t="shared" ref="X12:X32" si="0">RIGHT(10-(RIGHT((+D12+F12+I12+K12+N12+P12+S12+V12)+(2*(E12+G12+J12+L12+O12+R12+U12)),1)))</f>
        <v>0</v>
      </c>
      <c r="Y12" s="18"/>
      <c r="Z12" s="19">
        <f t="shared" ref="Z12:Z32" si="1">SUM(D12+F12+I12+K12+N12+P12+S12+V12)</f>
        <v>16</v>
      </c>
      <c r="AA12" s="19">
        <f t="shared" ref="AA12:AA32" si="2">SUM(E12+G12+J12+L12+O12+R12+U12)</f>
        <v>7</v>
      </c>
      <c r="AB12" s="19">
        <f t="shared" ref="AB12:AB32" si="3">SUM(Z12+(2*AA12))</f>
        <v>30</v>
      </c>
      <c r="AC12" s="19" t="str">
        <f t="shared" ref="AC12:AC35" si="4">LEFT(AB12)</f>
        <v>3</v>
      </c>
      <c r="AD12" s="19" t="str">
        <f t="shared" ref="AD12:AD32" si="5">RIGHT(AB12)</f>
        <v>0</v>
      </c>
    </row>
    <row r="13" spans="1:31" ht="13.8" thickBot="1" x14ac:dyDescent="0.3">
      <c r="A13" s="39">
        <v>5119</v>
      </c>
      <c r="B13" s="17">
        <v>3</v>
      </c>
      <c r="C13" s="29"/>
      <c r="D13" s="19">
        <v>0</v>
      </c>
      <c r="E13" s="19">
        <v>0</v>
      </c>
      <c r="F13" s="19">
        <v>0</v>
      </c>
      <c r="G13" s="19">
        <v>0</v>
      </c>
      <c r="H13" s="18"/>
      <c r="I13" s="25">
        <v>2</v>
      </c>
      <c r="J13" s="19">
        <v>0</v>
      </c>
      <c r="K13" s="25">
        <v>2</v>
      </c>
      <c r="L13" s="19">
        <v>5</v>
      </c>
      <c r="M13" s="18"/>
      <c r="N13" s="19">
        <v>1</v>
      </c>
      <c r="O13" s="19">
        <v>0</v>
      </c>
      <c r="P13" s="19">
        <v>2</v>
      </c>
      <c r="Q13" s="18"/>
      <c r="R13" s="19">
        <v>0</v>
      </c>
      <c r="S13" s="19">
        <v>3</v>
      </c>
      <c r="T13" s="18"/>
      <c r="U13" s="19">
        <v>2</v>
      </c>
      <c r="V13" s="19">
        <v>7</v>
      </c>
      <c r="W13" s="18"/>
      <c r="X13" s="19" t="str">
        <f t="shared" si="0"/>
        <v>9</v>
      </c>
      <c r="Y13" s="18"/>
      <c r="Z13" s="19">
        <f t="shared" si="1"/>
        <v>17</v>
      </c>
      <c r="AA13" s="19">
        <f t="shared" si="2"/>
        <v>7</v>
      </c>
      <c r="AB13" s="19">
        <f t="shared" si="3"/>
        <v>31</v>
      </c>
      <c r="AC13" s="19" t="str">
        <f t="shared" si="4"/>
        <v>3</v>
      </c>
      <c r="AD13" s="19" t="str">
        <f t="shared" si="5"/>
        <v>1</v>
      </c>
    </row>
    <row r="14" spans="1:31" ht="13.8" thickBot="1" x14ac:dyDescent="0.3">
      <c r="A14" s="39">
        <v>5120</v>
      </c>
      <c r="B14" s="17">
        <v>1</v>
      </c>
      <c r="C14" s="29"/>
      <c r="D14" s="19">
        <v>0</v>
      </c>
      <c r="E14" s="19">
        <v>0</v>
      </c>
      <c r="F14" s="19">
        <v>0</v>
      </c>
      <c r="G14" s="19">
        <v>0</v>
      </c>
      <c r="H14" s="18"/>
      <c r="I14" s="25">
        <v>2</v>
      </c>
      <c r="J14" s="19">
        <v>0</v>
      </c>
      <c r="K14" s="25">
        <v>2</v>
      </c>
      <c r="L14" s="19">
        <v>5</v>
      </c>
      <c r="M14" s="18"/>
      <c r="N14" s="19">
        <v>1</v>
      </c>
      <c r="O14" s="19">
        <v>0</v>
      </c>
      <c r="P14" s="19">
        <v>3</v>
      </c>
      <c r="Q14" s="18"/>
      <c r="R14" s="19">
        <v>0</v>
      </c>
      <c r="S14" s="19">
        <v>1</v>
      </c>
      <c r="T14" s="18"/>
      <c r="U14" s="19">
        <v>2</v>
      </c>
      <c r="V14" s="19">
        <v>7</v>
      </c>
      <c r="W14" s="18"/>
      <c r="X14" s="19" t="str">
        <f t="shared" si="0"/>
        <v>0</v>
      </c>
      <c r="Y14" s="18"/>
      <c r="Z14" s="19">
        <f t="shared" si="1"/>
        <v>16</v>
      </c>
      <c r="AA14" s="19">
        <f t="shared" si="2"/>
        <v>7</v>
      </c>
      <c r="AB14" s="19">
        <f t="shared" si="3"/>
        <v>30</v>
      </c>
      <c r="AC14" s="19" t="str">
        <f t="shared" si="4"/>
        <v>3</v>
      </c>
      <c r="AD14" s="19" t="str">
        <f t="shared" si="5"/>
        <v>0</v>
      </c>
    </row>
    <row r="15" spans="1:31" ht="13.8" thickBot="1" x14ac:dyDescent="0.3">
      <c r="A15" s="39">
        <v>5120</v>
      </c>
      <c r="B15" s="17">
        <v>2</v>
      </c>
      <c r="C15" s="29"/>
      <c r="D15" s="19">
        <v>0</v>
      </c>
      <c r="E15" s="19">
        <v>0</v>
      </c>
      <c r="F15" s="19">
        <v>0</v>
      </c>
      <c r="G15" s="19">
        <v>0</v>
      </c>
      <c r="H15" s="18"/>
      <c r="I15" s="25">
        <v>2</v>
      </c>
      <c r="J15" s="19">
        <v>0</v>
      </c>
      <c r="K15" s="25">
        <v>2</v>
      </c>
      <c r="L15" s="19">
        <v>5</v>
      </c>
      <c r="M15" s="18"/>
      <c r="N15" s="19">
        <v>1</v>
      </c>
      <c r="O15" s="19">
        <v>0</v>
      </c>
      <c r="P15" s="19">
        <v>3</v>
      </c>
      <c r="Q15" s="18"/>
      <c r="R15" s="19">
        <v>0</v>
      </c>
      <c r="S15" s="19">
        <v>2</v>
      </c>
      <c r="T15" s="18"/>
      <c r="U15" s="19">
        <v>2</v>
      </c>
      <c r="V15" s="19">
        <v>7</v>
      </c>
      <c r="W15" s="18"/>
      <c r="X15" s="19" t="str">
        <f t="shared" si="0"/>
        <v>9</v>
      </c>
      <c r="Y15" s="18"/>
      <c r="Z15" s="19">
        <f t="shared" si="1"/>
        <v>17</v>
      </c>
      <c r="AA15" s="19">
        <f t="shared" si="2"/>
        <v>7</v>
      </c>
      <c r="AB15" s="19">
        <f t="shared" si="3"/>
        <v>31</v>
      </c>
      <c r="AC15" s="19" t="str">
        <f t="shared" si="4"/>
        <v>3</v>
      </c>
      <c r="AD15" s="19" t="str">
        <f t="shared" si="5"/>
        <v>1</v>
      </c>
    </row>
    <row r="16" spans="1:31" ht="13.8" thickBot="1" x14ac:dyDescent="0.3">
      <c r="A16" s="39">
        <v>5120</v>
      </c>
      <c r="B16" s="17">
        <v>3</v>
      </c>
      <c r="C16" s="29"/>
      <c r="D16" s="19">
        <v>0</v>
      </c>
      <c r="E16" s="19">
        <v>0</v>
      </c>
      <c r="F16" s="19">
        <v>0</v>
      </c>
      <c r="G16" s="19">
        <v>0</v>
      </c>
      <c r="H16" s="18"/>
      <c r="I16" s="25">
        <v>2</v>
      </c>
      <c r="J16" s="19">
        <v>0</v>
      </c>
      <c r="K16" s="25">
        <v>2</v>
      </c>
      <c r="L16" s="19">
        <v>5</v>
      </c>
      <c r="M16" s="18"/>
      <c r="N16" s="19">
        <v>1</v>
      </c>
      <c r="O16" s="19">
        <v>0</v>
      </c>
      <c r="P16" s="19">
        <v>3</v>
      </c>
      <c r="Q16" s="18"/>
      <c r="R16" s="19">
        <v>0</v>
      </c>
      <c r="S16" s="19">
        <v>3</v>
      </c>
      <c r="T16" s="18"/>
      <c r="U16" s="19">
        <v>2</v>
      </c>
      <c r="V16" s="19">
        <v>7</v>
      </c>
      <c r="W16" s="18"/>
      <c r="X16" s="19" t="str">
        <f t="shared" si="0"/>
        <v>8</v>
      </c>
      <c r="Y16" s="18"/>
      <c r="Z16" s="19">
        <f t="shared" si="1"/>
        <v>18</v>
      </c>
      <c r="AA16" s="19">
        <f t="shared" si="2"/>
        <v>7</v>
      </c>
      <c r="AB16" s="19">
        <f t="shared" si="3"/>
        <v>32</v>
      </c>
      <c r="AC16" s="19" t="str">
        <f t="shared" si="4"/>
        <v>3</v>
      </c>
      <c r="AD16" s="19" t="str">
        <f t="shared" si="5"/>
        <v>2</v>
      </c>
    </row>
    <row r="17" spans="1:30" ht="13.8" thickBot="1" x14ac:dyDescent="0.3">
      <c r="A17" s="39">
        <v>5121</v>
      </c>
      <c r="B17" s="17">
        <v>1</v>
      </c>
      <c r="C17" s="29"/>
      <c r="D17" s="19">
        <v>0</v>
      </c>
      <c r="E17" s="19">
        <v>0</v>
      </c>
      <c r="F17" s="19">
        <v>0</v>
      </c>
      <c r="G17" s="19">
        <v>0</v>
      </c>
      <c r="H17" s="18"/>
      <c r="I17" s="25">
        <v>2</v>
      </c>
      <c r="J17" s="19">
        <v>0</v>
      </c>
      <c r="K17" s="25">
        <v>2</v>
      </c>
      <c r="L17" s="19">
        <v>5</v>
      </c>
      <c r="M17" s="18"/>
      <c r="N17" s="19">
        <v>1</v>
      </c>
      <c r="O17" s="19">
        <v>0</v>
      </c>
      <c r="P17" s="19">
        <v>4</v>
      </c>
      <c r="Q17" s="18"/>
      <c r="R17" s="19">
        <v>0</v>
      </c>
      <c r="S17" s="19">
        <v>1</v>
      </c>
      <c r="T17" s="18"/>
      <c r="U17" s="19">
        <v>2</v>
      </c>
      <c r="V17" s="19">
        <v>7</v>
      </c>
      <c r="W17" s="18"/>
      <c r="X17" s="19" t="str">
        <f t="shared" si="0"/>
        <v>9</v>
      </c>
      <c r="Y17" s="18"/>
      <c r="Z17" s="19">
        <f t="shared" si="1"/>
        <v>17</v>
      </c>
      <c r="AA17" s="19">
        <f t="shared" si="2"/>
        <v>7</v>
      </c>
      <c r="AB17" s="19">
        <f t="shared" si="3"/>
        <v>31</v>
      </c>
      <c r="AC17" s="19" t="str">
        <f t="shared" si="4"/>
        <v>3</v>
      </c>
      <c r="AD17" s="19" t="str">
        <f t="shared" si="5"/>
        <v>1</v>
      </c>
    </row>
    <row r="18" spans="1:30" ht="13.8" thickBot="1" x14ac:dyDescent="0.3">
      <c r="A18" s="39">
        <v>5121</v>
      </c>
      <c r="B18" s="17">
        <v>2</v>
      </c>
      <c r="C18" s="29"/>
      <c r="D18" s="19">
        <v>0</v>
      </c>
      <c r="E18" s="19">
        <v>0</v>
      </c>
      <c r="F18" s="19">
        <v>0</v>
      </c>
      <c r="G18" s="19">
        <v>0</v>
      </c>
      <c r="H18" s="18"/>
      <c r="I18" s="25">
        <v>2</v>
      </c>
      <c r="J18" s="19">
        <v>0</v>
      </c>
      <c r="K18" s="25">
        <v>2</v>
      </c>
      <c r="L18" s="19">
        <v>5</v>
      </c>
      <c r="M18" s="18"/>
      <c r="N18" s="19">
        <v>1</v>
      </c>
      <c r="O18" s="19">
        <v>0</v>
      </c>
      <c r="P18" s="19">
        <v>4</v>
      </c>
      <c r="Q18" s="18"/>
      <c r="R18" s="19">
        <v>0</v>
      </c>
      <c r="S18" s="19">
        <v>2</v>
      </c>
      <c r="T18" s="18"/>
      <c r="U18" s="19">
        <v>2</v>
      </c>
      <c r="V18" s="19">
        <v>7</v>
      </c>
      <c r="W18" s="18"/>
      <c r="X18" s="19" t="str">
        <f t="shared" si="0"/>
        <v>8</v>
      </c>
      <c r="Y18" s="18"/>
      <c r="Z18" s="19">
        <f t="shared" si="1"/>
        <v>18</v>
      </c>
      <c r="AA18" s="19">
        <f t="shared" si="2"/>
        <v>7</v>
      </c>
      <c r="AB18" s="19">
        <f t="shared" si="3"/>
        <v>32</v>
      </c>
      <c r="AC18" s="19" t="str">
        <f t="shared" si="4"/>
        <v>3</v>
      </c>
      <c r="AD18" s="19" t="str">
        <f t="shared" si="5"/>
        <v>2</v>
      </c>
    </row>
    <row r="19" spans="1:30" ht="13.8" thickBot="1" x14ac:dyDescent="0.3">
      <c r="A19" s="39">
        <v>5122</v>
      </c>
      <c r="B19" s="17">
        <v>1</v>
      </c>
      <c r="C19" s="29"/>
      <c r="D19" s="19">
        <v>0</v>
      </c>
      <c r="E19" s="19">
        <v>0</v>
      </c>
      <c r="F19" s="19">
        <v>0</v>
      </c>
      <c r="G19" s="19">
        <v>0</v>
      </c>
      <c r="H19" s="18"/>
      <c r="I19" s="25">
        <v>2</v>
      </c>
      <c r="J19" s="19">
        <v>0</v>
      </c>
      <c r="K19" s="25">
        <v>2</v>
      </c>
      <c r="L19" s="19">
        <v>5</v>
      </c>
      <c r="M19" s="18"/>
      <c r="N19" s="19">
        <v>1</v>
      </c>
      <c r="O19" s="19">
        <v>0</v>
      </c>
      <c r="P19" s="19">
        <v>5</v>
      </c>
      <c r="Q19" s="18"/>
      <c r="R19" s="19">
        <v>0</v>
      </c>
      <c r="S19" s="19">
        <v>1</v>
      </c>
      <c r="T19" s="18"/>
      <c r="U19" s="19">
        <v>2</v>
      </c>
      <c r="V19" s="19">
        <v>7</v>
      </c>
      <c r="W19" s="18"/>
      <c r="X19" s="19" t="str">
        <f t="shared" si="0"/>
        <v>8</v>
      </c>
      <c r="Y19" s="18"/>
      <c r="Z19" s="19">
        <f t="shared" si="1"/>
        <v>18</v>
      </c>
      <c r="AA19" s="19">
        <f t="shared" si="2"/>
        <v>7</v>
      </c>
      <c r="AB19" s="19">
        <f t="shared" si="3"/>
        <v>32</v>
      </c>
      <c r="AC19" s="19" t="str">
        <f t="shared" si="4"/>
        <v>3</v>
      </c>
      <c r="AD19" s="19" t="str">
        <f t="shared" si="5"/>
        <v>2</v>
      </c>
    </row>
    <row r="20" spans="1:30" ht="13.8" thickBot="1" x14ac:dyDescent="0.3">
      <c r="A20" s="39">
        <v>5123</v>
      </c>
      <c r="B20" s="17">
        <v>1</v>
      </c>
      <c r="C20" s="29"/>
      <c r="D20" s="19">
        <v>0</v>
      </c>
      <c r="E20" s="19">
        <v>0</v>
      </c>
      <c r="F20" s="19">
        <v>0</v>
      </c>
      <c r="G20" s="19">
        <v>0</v>
      </c>
      <c r="H20" s="18"/>
      <c r="I20" s="19">
        <v>2</v>
      </c>
      <c r="J20" s="19">
        <v>0</v>
      </c>
      <c r="K20" s="19">
        <v>2</v>
      </c>
      <c r="L20" s="19">
        <v>6</v>
      </c>
      <c r="M20" s="18"/>
      <c r="N20" s="19">
        <v>1</v>
      </c>
      <c r="O20" s="19">
        <v>0</v>
      </c>
      <c r="P20" s="19">
        <v>6</v>
      </c>
      <c r="Q20" s="18"/>
      <c r="R20" s="19">
        <v>0</v>
      </c>
      <c r="S20" s="19">
        <v>1</v>
      </c>
      <c r="T20" s="18"/>
      <c r="U20" s="19">
        <v>2</v>
      </c>
      <c r="V20" s="19">
        <v>7</v>
      </c>
      <c r="W20" s="18"/>
      <c r="X20" s="19" t="str">
        <f t="shared" si="0"/>
        <v>5</v>
      </c>
      <c r="Y20" s="18"/>
      <c r="Z20" s="19">
        <f t="shared" si="1"/>
        <v>19</v>
      </c>
      <c r="AA20" s="19">
        <f t="shared" si="2"/>
        <v>8</v>
      </c>
      <c r="AB20" s="19">
        <f t="shared" si="3"/>
        <v>35</v>
      </c>
      <c r="AC20" s="19" t="str">
        <f t="shared" si="4"/>
        <v>3</v>
      </c>
      <c r="AD20" s="19" t="str">
        <f t="shared" si="5"/>
        <v>5</v>
      </c>
    </row>
    <row r="21" spans="1:30" ht="13.8" thickBot="1" x14ac:dyDescent="0.3">
      <c r="A21" s="39">
        <v>5209</v>
      </c>
      <c r="B21" s="17">
        <v>1</v>
      </c>
      <c r="C21" s="29"/>
      <c r="D21" s="19">
        <v>0</v>
      </c>
      <c r="E21" s="19">
        <v>0</v>
      </c>
      <c r="F21" s="19">
        <v>0</v>
      </c>
      <c r="G21" s="19">
        <v>0</v>
      </c>
      <c r="H21" s="18"/>
      <c r="I21" s="19">
        <v>2</v>
      </c>
      <c r="J21" s="19">
        <v>0</v>
      </c>
      <c r="K21" s="19">
        <v>2</v>
      </c>
      <c r="L21" s="19">
        <v>5</v>
      </c>
      <c r="M21" s="18"/>
      <c r="N21" s="19">
        <v>1</v>
      </c>
      <c r="O21" s="19">
        <v>0</v>
      </c>
      <c r="P21" s="19">
        <v>7</v>
      </c>
      <c r="Q21" s="18"/>
      <c r="R21" s="19">
        <v>0</v>
      </c>
      <c r="S21" s="19">
        <v>1</v>
      </c>
      <c r="T21" s="18"/>
      <c r="U21" s="19">
        <v>2</v>
      </c>
      <c r="V21" s="19">
        <v>7</v>
      </c>
      <c r="W21" s="18"/>
      <c r="X21" s="19" t="str">
        <f t="shared" si="0"/>
        <v>6</v>
      </c>
      <c r="Y21" s="18"/>
      <c r="Z21" s="19">
        <f t="shared" si="1"/>
        <v>20</v>
      </c>
      <c r="AA21" s="19">
        <f t="shared" si="2"/>
        <v>7</v>
      </c>
      <c r="AB21" s="19">
        <f t="shared" si="3"/>
        <v>34</v>
      </c>
      <c r="AC21" s="19" t="str">
        <f t="shared" si="4"/>
        <v>3</v>
      </c>
      <c r="AD21" s="19" t="str">
        <f t="shared" si="5"/>
        <v>4</v>
      </c>
    </row>
    <row r="22" spans="1:30" ht="13.8" thickBot="1" x14ac:dyDescent="0.3">
      <c r="A22" s="39">
        <v>5253</v>
      </c>
      <c r="B22" s="17">
        <v>1</v>
      </c>
      <c r="C22" s="29"/>
      <c r="D22" s="19">
        <v>0</v>
      </c>
      <c r="E22" s="19">
        <v>0</v>
      </c>
      <c r="F22" s="19">
        <v>0</v>
      </c>
      <c r="G22" s="19">
        <v>0</v>
      </c>
      <c r="H22" s="18"/>
      <c r="I22" s="19">
        <v>2</v>
      </c>
      <c r="J22" s="19">
        <v>0</v>
      </c>
      <c r="K22" s="19">
        <v>2</v>
      </c>
      <c r="L22" s="19">
        <v>5</v>
      </c>
      <c r="M22" s="18"/>
      <c r="N22" s="19">
        <v>1</v>
      </c>
      <c r="O22" s="19">
        <v>1</v>
      </c>
      <c r="P22" s="19">
        <v>1</v>
      </c>
      <c r="Q22" s="18"/>
      <c r="R22" s="19">
        <v>0</v>
      </c>
      <c r="S22" s="19">
        <v>1</v>
      </c>
      <c r="T22" s="18"/>
      <c r="U22" s="19">
        <v>2</v>
      </c>
      <c r="V22" s="19">
        <v>7</v>
      </c>
      <c r="W22" s="18"/>
      <c r="X22" s="19" t="str">
        <f t="shared" si="0"/>
        <v>0</v>
      </c>
      <c r="Y22" s="18"/>
      <c r="Z22" s="19">
        <f t="shared" si="1"/>
        <v>14</v>
      </c>
      <c r="AA22" s="19">
        <f t="shared" si="2"/>
        <v>8</v>
      </c>
      <c r="AB22" s="19">
        <f t="shared" si="3"/>
        <v>30</v>
      </c>
      <c r="AC22" s="19" t="str">
        <f t="shared" si="4"/>
        <v>3</v>
      </c>
      <c r="AD22" s="19" t="str">
        <f t="shared" si="5"/>
        <v>0</v>
      </c>
    </row>
    <row r="23" spans="1:30" ht="13.8" thickBot="1" x14ac:dyDescent="0.3">
      <c r="A23" s="39">
        <v>5253</v>
      </c>
      <c r="B23" s="17">
        <v>2</v>
      </c>
      <c r="C23" s="29"/>
      <c r="D23" s="19">
        <v>0</v>
      </c>
      <c r="E23" s="19">
        <v>0</v>
      </c>
      <c r="F23" s="19">
        <v>0</v>
      </c>
      <c r="G23" s="19">
        <v>0</v>
      </c>
      <c r="H23" s="18"/>
      <c r="I23" s="19">
        <v>2</v>
      </c>
      <c r="J23" s="19">
        <v>0</v>
      </c>
      <c r="K23" s="19">
        <v>2</v>
      </c>
      <c r="L23" s="19">
        <v>5</v>
      </c>
      <c r="M23" s="18"/>
      <c r="N23" s="19">
        <v>1</v>
      </c>
      <c r="O23" s="19">
        <v>1</v>
      </c>
      <c r="P23" s="19">
        <v>1</v>
      </c>
      <c r="Q23" s="18"/>
      <c r="R23" s="19">
        <v>0</v>
      </c>
      <c r="S23" s="19">
        <v>2</v>
      </c>
      <c r="T23" s="18"/>
      <c r="U23" s="19">
        <v>2</v>
      </c>
      <c r="V23" s="19">
        <v>7</v>
      </c>
      <c r="W23" s="18"/>
      <c r="X23" s="19" t="str">
        <f t="shared" si="0"/>
        <v>9</v>
      </c>
      <c r="Y23" s="18"/>
      <c r="Z23" s="19">
        <f t="shared" si="1"/>
        <v>15</v>
      </c>
      <c r="AA23" s="19">
        <f t="shared" si="2"/>
        <v>8</v>
      </c>
      <c r="AB23" s="19">
        <f t="shared" si="3"/>
        <v>31</v>
      </c>
      <c r="AC23" s="19" t="str">
        <f t="shared" si="4"/>
        <v>3</v>
      </c>
      <c r="AD23" s="19" t="str">
        <f t="shared" si="5"/>
        <v>1</v>
      </c>
    </row>
    <row r="24" spans="1:30" ht="13.8" thickBot="1" x14ac:dyDescent="0.3">
      <c r="A24" s="39">
        <v>5297</v>
      </c>
      <c r="B24" s="17">
        <v>1</v>
      </c>
      <c r="C24" s="29"/>
      <c r="D24" s="19">
        <v>0</v>
      </c>
      <c r="E24" s="19">
        <v>0</v>
      </c>
      <c r="F24" s="19">
        <v>0</v>
      </c>
      <c r="G24" s="19">
        <v>0</v>
      </c>
      <c r="H24" s="18"/>
      <c r="I24" s="19">
        <v>2</v>
      </c>
      <c r="J24" s="19">
        <v>0</v>
      </c>
      <c r="K24" s="19">
        <v>2</v>
      </c>
      <c r="L24" s="19">
        <v>5</v>
      </c>
      <c r="M24" s="18"/>
      <c r="N24" s="19">
        <v>4</v>
      </c>
      <c r="O24" s="19">
        <v>0</v>
      </c>
      <c r="P24" s="19">
        <v>1</v>
      </c>
      <c r="Q24" s="18"/>
      <c r="R24" s="19">
        <v>0</v>
      </c>
      <c r="S24" s="19">
        <v>1</v>
      </c>
      <c r="T24" s="18"/>
      <c r="U24" s="19">
        <v>2</v>
      </c>
      <c r="V24" s="19">
        <v>7</v>
      </c>
      <c r="W24" s="18"/>
      <c r="X24" s="19" t="str">
        <f t="shared" si="0"/>
        <v>9</v>
      </c>
      <c r="Y24" s="18"/>
      <c r="Z24" s="19">
        <f t="shared" si="1"/>
        <v>17</v>
      </c>
      <c r="AA24" s="19">
        <f t="shared" si="2"/>
        <v>7</v>
      </c>
      <c r="AB24" s="19">
        <f t="shared" si="3"/>
        <v>31</v>
      </c>
      <c r="AC24" s="19" t="str">
        <f t="shared" si="4"/>
        <v>3</v>
      </c>
      <c r="AD24" s="19" t="str">
        <f t="shared" si="5"/>
        <v>1</v>
      </c>
    </row>
    <row r="25" spans="1:30" ht="13.8" thickBot="1" x14ac:dyDescent="0.3">
      <c r="A25" s="39">
        <v>5297</v>
      </c>
      <c r="B25" s="17">
        <v>2</v>
      </c>
      <c r="C25" s="29"/>
      <c r="D25" s="19">
        <v>0</v>
      </c>
      <c r="E25" s="19">
        <v>0</v>
      </c>
      <c r="F25" s="19">
        <v>0</v>
      </c>
      <c r="G25" s="19">
        <v>0</v>
      </c>
      <c r="H25" s="18"/>
      <c r="I25" s="19">
        <v>2</v>
      </c>
      <c r="J25" s="19">
        <v>0</v>
      </c>
      <c r="K25" s="19">
        <v>2</v>
      </c>
      <c r="L25" s="19">
        <v>5</v>
      </c>
      <c r="M25" s="18"/>
      <c r="N25" s="19">
        <v>4</v>
      </c>
      <c r="O25" s="19">
        <v>0</v>
      </c>
      <c r="P25" s="19">
        <v>1</v>
      </c>
      <c r="Q25" s="18"/>
      <c r="R25" s="19">
        <v>0</v>
      </c>
      <c r="S25" s="19">
        <v>2</v>
      </c>
      <c r="T25" s="18"/>
      <c r="U25" s="19">
        <v>2</v>
      </c>
      <c r="V25" s="19">
        <v>7</v>
      </c>
      <c r="W25" s="18"/>
      <c r="X25" s="19" t="str">
        <f t="shared" si="0"/>
        <v>8</v>
      </c>
      <c r="Y25" s="18"/>
      <c r="Z25" s="19">
        <f t="shared" si="1"/>
        <v>18</v>
      </c>
      <c r="AA25" s="19">
        <f t="shared" si="2"/>
        <v>7</v>
      </c>
      <c r="AB25" s="19">
        <f t="shared" si="3"/>
        <v>32</v>
      </c>
      <c r="AC25" s="19" t="str">
        <f t="shared" si="4"/>
        <v>3</v>
      </c>
      <c r="AD25" s="19" t="str">
        <f t="shared" si="5"/>
        <v>2</v>
      </c>
    </row>
    <row r="26" spans="1:30" ht="13.8" thickBot="1" x14ac:dyDescent="0.3">
      <c r="A26" s="39">
        <v>5298</v>
      </c>
      <c r="B26" s="17">
        <v>1</v>
      </c>
      <c r="C26" s="29"/>
      <c r="D26" s="19">
        <v>0</v>
      </c>
      <c r="E26" s="19">
        <v>0</v>
      </c>
      <c r="F26" s="19">
        <v>0</v>
      </c>
      <c r="G26" s="19">
        <v>0</v>
      </c>
      <c r="H26" s="18"/>
      <c r="I26" s="19">
        <v>2</v>
      </c>
      <c r="J26" s="19">
        <v>0</v>
      </c>
      <c r="K26" s="19">
        <v>2</v>
      </c>
      <c r="L26" s="19">
        <v>5</v>
      </c>
      <c r="M26" s="18"/>
      <c r="N26" s="19">
        <v>4</v>
      </c>
      <c r="O26" s="19">
        <v>0</v>
      </c>
      <c r="P26" s="19">
        <v>2</v>
      </c>
      <c r="Q26" s="18"/>
      <c r="R26" s="19">
        <v>0</v>
      </c>
      <c r="S26" s="19">
        <v>1</v>
      </c>
      <c r="T26" s="18"/>
      <c r="U26" s="19">
        <v>2</v>
      </c>
      <c r="V26" s="19">
        <v>7</v>
      </c>
      <c r="W26" s="18"/>
      <c r="X26" s="19" t="str">
        <f t="shared" si="0"/>
        <v>8</v>
      </c>
      <c r="Y26" s="18"/>
      <c r="Z26" s="19">
        <f t="shared" si="1"/>
        <v>18</v>
      </c>
      <c r="AA26" s="19">
        <f t="shared" si="2"/>
        <v>7</v>
      </c>
      <c r="AB26" s="19">
        <f t="shared" si="3"/>
        <v>32</v>
      </c>
      <c r="AC26" s="19" t="str">
        <f t="shared" si="4"/>
        <v>3</v>
      </c>
      <c r="AD26" s="19" t="str">
        <f t="shared" si="5"/>
        <v>2</v>
      </c>
    </row>
    <row r="27" spans="1:30" ht="13.8" thickBot="1" x14ac:dyDescent="0.3">
      <c r="A27" s="39">
        <v>5299</v>
      </c>
      <c r="B27" s="17">
        <v>1</v>
      </c>
      <c r="C27" s="29"/>
      <c r="D27" s="19">
        <v>0</v>
      </c>
      <c r="E27" s="19">
        <v>0</v>
      </c>
      <c r="F27" s="19">
        <v>0</v>
      </c>
      <c r="G27" s="19">
        <v>0</v>
      </c>
      <c r="H27" s="18"/>
      <c r="I27" s="19">
        <v>2</v>
      </c>
      <c r="J27" s="19">
        <v>0</v>
      </c>
      <c r="K27" s="19">
        <v>2</v>
      </c>
      <c r="L27" s="19">
        <v>5</v>
      </c>
      <c r="M27" s="18"/>
      <c r="N27" s="19">
        <v>4</v>
      </c>
      <c r="O27" s="19">
        <v>0</v>
      </c>
      <c r="P27" s="19">
        <v>5</v>
      </c>
      <c r="Q27" s="18"/>
      <c r="R27" s="19">
        <v>0</v>
      </c>
      <c r="S27" s="19">
        <v>1</v>
      </c>
      <c r="T27" s="18"/>
      <c r="U27" s="19">
        <v>2</v>
      </c>
      <c r="V27" s="19">
        <v>7</v>
      </c>
      <c r="W27" s="18"/>
      <c r="X27" s="19" t="str">
        <f t="shared" si="0"/>
        <v>5</v>
      </c>
      <c r="Y27" s="18"/>
      <c r="Z27" s="19">
        <f t="shared" si="1"/>
        <v>21</v>
      </c>
      <c r="AA27" s="19">
        <f t="shared" si="2"/>
        <v>7</v>
      </c>
      <c r="AB27" s="19">
        <f t="shared" si="3"/>
        <v>35</v>
      </c>
      <c r="AC27" s="19" t="str">
        <f t="shared" si="4"/>
        <v>3</v>
      </c>
      <c r="AD27" s="19" t="str">
        <f t="shared" si="5"/>
        <v>5</v>
      </c>
    </row>
    <row r="28" spans="1:30" ht="13.8" thickBot="1" x14ac:dyDescent="0.3">
      <c r="A28" s="39">
        <v>5300</v>
      </c>
      <c r="B28" s="17">
        <v>1</v>
      </c>
      <c r="C28" s="29"/>
      <c r="D28" s="19">
        <v>0</v>
      </c>
      <c r="E28" s="19">
        <v>0</v>
      </c>
      <c r="F28" s="19">
        <v>0</v>
      </c>
      <c r="G28" s="19">
        <v>0</v>
      </c>
      <c r="H28" s="18"/>
      <c r="I28" s="19">
        <v>2</v>
      </c>
      <c r="J28" s="19">
        <v>0</v>
      </c>
      <c r="K28" s="19">
        <v>2</v>
      </c>
      <c r="L28" s="19">
        <v>6</v>
      </c>
      <c r="M28" s="18"/>
      <c r="N28" s="19">
        <v>4</v>
      </c>
      <c r="O28" s="19">
        <v>0</v>
      </c>
      <c r="P28" s="19">
        <v>6</v>
      </c>
      <c r="Q28" s="18"/>
      <c r="R28" s="19">
        <v>0</v>
      </c>
      <c r="S28" s="19">
        <v>1</v>
      </c>
      <c r="T28" s="18"/>
      <c r="U28" s="19">
        <v>2</v>
      </c>
      <c r="V28" s="19">
        <v>7</v>
      </c>
      <c r="W28" s="18"/>
      <c r="X28" s="19" t="str">
        <f t="shared" si="0"/>
        <v>2</v>
      </c>
      <c r="Y28" s="18"/>
      <c r="Z28" s="19">
        <f t="shared" si="1"/>
        <v>22</v>
      </c>
      <c r="AA28" s="19">
        <f t="shared" si="2"/>
        <v>8</v>
      </c>
      <c r="AB28" s="19">
        <f t="shared" si="3"/>
        <v>38</v>
      </c>
      <c r="AC28" s="19" t="str">
        <f t="shared" si="4"/>
        <v>3</v>
      </c>
      <c r="AD28" s="19" t="str">
        <f t="shared" si="5"/>
        <v>8</v>
      </c>
    </row>
    <row r="29" spans="1:30" ht="13.8" thickBot="1" x14ac:dyDescent="0.3">
      <c r="A29" s="39">
        <v>5301</v>
      </c>
      <c r="B29" s="17">
        <v>1</v>
      </c>
      <c r="C29" s="29"/>
      <c r="D29" s="19">
        <v>0</v>
      </c>
      <c r="E29" s="19">
        <v>0</v>
      </c>
      <c r="F29" s="19">
        <v>0</v>
      </c>
      <c r="G29" s="19">
        <v>0</v>
      </c>
      <c r="H29" s="18"/>
      <c r="I29" s="19">
        <v>2</v>
      </c>
      <c r="J29" s="19">
        <v>0</v>
      </c>
      <c r="K29" s="19">
        <v>2</v>
      </c>
      <c r="L29" s="19">
        <v>5</v>
      </c>
      <c r="M29" s="18"/>
      <c r="N29" s="19">
        <v>4</v>
      </c>
      <c r="O29" s="19">
        <v>0</v>
      </c>
      <c r="P29" s="19">
        <v>7</v>
      </c>
      <c r="Q29" s="18"/>
      <c r="R29" s="19">
        <v>0</v>
      </c>
      <c r="S29" s="19">
        <v>1</v>
      </c>
      <c r="T29" s="18"/>
      <c r="U29" s="19">
        <v>2</v>
      </c>
      <c r="V29" s="19">
        <v>7</v>
      </c>
      <c r="W29" s="18"/>
      <c r="X29" s="19" t="str">
        <f t="shared" si="0"/>
        <v>3</v>
      </c>
      <c r="Y29" s="18"/>
      <c r="Z29" s="19">
        <f t="shared" si="1"/>
        <v>23</v>
      </c>
      <c r="AA29" s="19">
        <f t="shared" si="2"/>
        <v>7</v>
      </c>
      <c r="AB29" s="19">
        <f t="shared" si="3"/>
        <v>37</v>
      </c>
      <c r="AC29" s="19" t="str">
        <f t="shared" si="4"/>
        <v>3</v>
      </c>
      <c r="AD29" s="19" t="str">
        <f t="shared" si="5"/>
        <v>7</v>
      </c>
    </row>
    <row r="30" spans="1:30" ht="13.8" thickBot="1" x14ac:dyDescent="0.3">
      <c r="A30" s="39">
        <v>5321</v>
      </c>
      <c r="B30" s="17">
        <v>1</v>
      </c>
      <c r="C30" s="29"/>
      <c r="D30" s="19">
        <v>0</v>
      </c>
      <c r="E30" s="19">
        <v>0</v>
      </c>
      <c r="F30" s="19">
        <v>0</v>
      </c>
      <c r="G30" s="19">
        <v>0</v>
      </c>
      <c r="H30" s="18"/>
      <c r="I30" s="19">
        <v>2</v>
      </c>
      <c r="J30" s="19">
        <v>0</v>
      </c>
      <c r="K30" s="19">
        <v>2</v>
      </c>
      <c r="L30" s="19">
        <v>6</v>
      </c>
      <c r="M30" s="18"/>
      <c r="N30" s="19">
        <v>7</v>
      </c>
      <c r="O30" s="19">
        <v>0</v>
      </c>
      <c r="P30" s="19">
        <v>1</v>
      </c>
      <c r="Q30" s="18"/>
      <c r="R30" s="19">
        <v>0</v>
      </c>
      <c r="S30" s="19">
        <v>1</v>
      </c>
      <c r="T30" s="18"/>
      <c r="U30" s="19">
        <v>2</v>
      </c>
      <c r="V30" s="19">
        <v>7</v>
      </c>
      <c r="W30" s="18"/>
      <c r="X30" s="19" t="str">
        <f t="shared" si="0"/>
        <v>4</v>
      </c>
      <c r="Y30" s="18"/>
      <c r="Z30" s="19">
        <f t="shared" si="1"/>
        <v>20</v>
      </c>
      <c r="AA30" s="19">
        <f t="shared" si="2"/>
        <v>8</v>
      </c>
      <c r="AB30" s="19">
        <f t="shared" si="3"/>
        <v>36</v>
      </c>
      <c r="AC30" s="19" t="str">
        <f t="shared" si="4"/>
        <v>3</v>
      </c>
      <c r="AD30" s="19" t="str">
        <f t="shared" si="5"/>
        <v>6</v>
      </c>
    </row>
    <row r="31" spans="1:30" ht="13.8" thickBot="1" x14ac:dyDescent="0.3">
      <c r="A31" s="39">
        <v>5323</v>
      </c>
      <c r="B31" s="17">
        <v>1</v>
      </c>
      <c r="C31" s="29"/>
      <c r="D31" s="19">
        <v>0</v>
      </c>
      <c r="E31" s="19">
        <v>0</v>
      </c>
      <c r="F31" s="19">
        <v>0</v>
      </c>
      <c r="G31" s="19">
        <v>0</v>
      </c>
      <c r="H31" s="18"/>
      <c r="I31" s="19">
        <v>2</v>
      </c>
      <c r="J31" s="19">
        <v>0</v>
      </c>
      <c r="K31" s="19">
        <v>2</v>
      </c>
      <c r="L31" s="19">
        <v>6</v>
      </c>
      <c r="M31" s="18"/>
      <c r="N31" s="19">
        <v>7</v>
      </c>
      <c r="O31" s="19">
        <v>0</v>
      </c>
      <c r="P31" s="19">
        <v>2</v>
      </c>
      <c r="Q31" s="18"/>
      <c r="R31" s="19">
        <v>0</v>
      </c>
      <c r="S31" s="19">
        <v>1</v>
      </c>
      <c r="T31" s="18"/>
      <c r="U31" s="19">
        <v>2</v>
      </c>
      <c r="V31" s="19">
        <v>7</v>
      </c>
      <c r="W31" s="18"/>
      <c r="X31" s="19" t="str">
        <f t="shared" si="0"/>
        <v>3</v>
      </c>
      <c r="Y31" s="18"/>
      <c r="Z31" s="19">
        <f t="shared" si="1"/>
        <v>21</v>
      </c>
      <c r="AA31" s="19">
        <f t="shared" si="2"/>
        <v>8</v>
      </c>
      <c r="AB31" s="19">
        <f t="shared" si="3"/>
        <v>37</v>
      </c>
      <c r="AC31" s="19" t="str">
        <f t="shared" si="4"/>
        <v>3</v>
      </c>
      <c r="AD31" s="19" t="str">
        <f t="shared" si="5"/>
        <v>7</v>
      </c>
    </row>
    <row r="32" spans="1:30" ht="13.8" thickBot="1" x14ac:dyDescent="0.3">
      <c r="A32" s="39">
        <v>5324</v>
      </c>
      <c r="B32" s="17">
        <v>1</v>
      </c>
      <c r="C32" s="29"/>
      <c r="D32" s="19">
        <v>0</v>
      </c>
      <c r="E32" s="19">
        <v>0</v>
      </c>
      <c r="F32" s="19">
        <v>0</v>
      </c>
      <c r="G32" s="19">
        <v>0</v>
      </c>
      <c r="H32" s="18"/>
      <c r="I32" s="19">
        <v>2</v>
      </c>
      <c r="J32" s="19">
        <v>0</v>
      </c>
      <c r="K32" s="19">
        <v>2</v>
      </c>
      <c r="L32" s="19">
        <v>5</v>
      </c>
      <c r="M32" s="18"/>
      <c r="N32" s="19">
        <v>4</v>
      </c>
      <c r="O32" s="19">
        <v>0</v>
      </c>
      <c r="P32" s="19">
        <v>3</v>
      </c>
      <c r="Q32" s="18"/>
      <c r="R32" s="19">
        <v>0</v>
      </c>
      <c r="S32" s="19">
        <v>1</v>
      </c>
      <c r="T32" s="18"/>
      <c r="U32" s="19">
        <v>2</v>
      </c>
      <c r="V32" s="19">
        <v>7</v>
      </c>
      <c r="W32" s="18"/>
      <c r="X32" s="19" t="str">
        <f t="shared" si="0"/>
        <v>7</v>
      </c>
      <c r="Y32" s="18"/>
      <c r="Z32" s="19">
        <f t="shared" si="1"/>
        <v>19</v>
      </c>
      <c r="AA32" s="19">
        <f t="shared" si="2"/>
        <v>7</v>
      </c>
      <c r="AB32" s="19">
        <f t="shared" si="3"/>
        <v>33</v>
      </c>
      <c r="AC32" s="19" t="str">
        <f t="shared" si="4"/>
        <v>3</v>
      </c>
      <c r="AD32" s="19" t="str">
        <f t="shared" si="5"/>
        <v>3</v>
      </c>
    </row>
    <row r="33" spans="1:30" ht="13.8" thickBot="1" x14ac:dyDescent="0.3">
      <c r="A33" s="39">
        <v>5324</v>
      </c>
      <c r="B33" s="17">
        <v>2</v>
      </c>
      <c r="C33" s="29"/>
      <c r="D33" s="19">
        <v>0</v>
      </c>
      <c r="E33" s="19">
        <v>0</v>
      </c>
      <c r="F33" s="19">
        <v>0</v>
      </c>
      <c r="G33" s="19">
        <v>0</v>
      </c>
      <c r="H33" s="18"/>
      <c r="I33" s="19">
        <v>2</v>
      </c>
      <c r="J33" s="19">
        <v>0</v>
      </c>
      <c r="K33" s="19">
        <v>2</v>
      </c>
      <c r="L33" s="19">
        <v>5</v>
      </c>
      <c r="M33" s="18"/>
      <c r="N33" s="19">
        <v>4</v>
      </c>
      <c r="O33" s="19">
        <v>0</v>
      </c>
      <c r="P33" s="19">
        <v>3</v>
      </c>
      <c r="Q33" s="18"/>
      <c r="R33" s="19">
        <v>0</v>
      </c>
      <c r="S33" s="19">
        <v>2</v>
      </c>
      <c r="T33" s="18"/>
      <c r="U33" s="19">
        <v>2</v>
      </c>
      <c r="V33" s="19">
        <v>7</v>
      </c>
      <c r="W33" s="18"/>
      <c r="X33" s="19" t="str">
        <f t="shared" ref="X33:X34" si="6">RIGHT(10-(RIGHT((+D33+F33+I33+K33+N33+P33+S33+V33)+(2*(E33+G33+J33+L33+O33+R33+U33)),1)))</f>
        <v>6</v>
      </c>
      <c r="Y33" s="18"/>
      <c r="Z33" s="19">
        <f t="shared" ref="Z33:Z34" si="7">SUM(D33+F33+I33+K33+N33+P33+S33+V33)</f>
        <v>20</v>
      </c>
      <c r="AA33" s="19">
        <f t="shared" ref="AA33:AA34" si="8">SUM(E33+G33+J33+L33+O33+R33+U33)</f>
        <v>7</v>
      </c>
      <c r="AB33" s="19">
        <f t="shared" ref="AB33:AB34" si="9">SUM(Z33+(2*AA33))</f>
        <v>34</v>
      </c>
      <c r="AC33" s="19" t="str">
        <f t="shared" si="4"/>
        <v>3</v>
      </c>
      <c r="AD33" s="19" t="str">
        <f t="shared" ref="AD33:AD34" si="10">RIGHT(AB33)</f>
        <v>4</v>
      </c>
    </row>
    <row r="34" spans="1:30" ht="13.8" thickBot="1" x14ac:dyDescent="0.3">
      <c r="A34" s="39">
        <v>5338</v>
      </c>
      <c r="B34" s="17">
        <v>1</v>
      </c>
      <c r="C34" s="29"/>
      <c r="D34" s="19">
        <v>0</v>
      </c>
      <c r="E34" s="19">
        <v>0</v>
      </c>
      <c r="F34" s="19">
        <v>0</v>
      </c>
      <c r="G34" s="19">
        <v>0</v>
      </c>
      <c r="H34" s="18"/>
      <c r="I34" s="19">
        <v>2</v>
      </c>
      <c r="J34" s="19">
        <v>0</v>
      </c>
      <c r="K34" s="19">
        <v>2</v>
      </c>
      <c r="L34" s="19">
        <v>5</v>
      </c>
      <c r="M34" s="18"/>
      <c r="N34" s="19">
        <v>1</v>
      </c>
      <c r="O34" s="19">
        <v>2</v>
      </c>
      <c r="P34" s="19">
        <v>4</v>
      </c>
      <c r="Q34" s="18"/>
      <c r="R34" s="19">
        <v>0</v>
      </c>
      <c r="S34" s="19">
        <v>1</v>
      </c>
      <c r="T34" s="18"/>
      <c r="U34" s="19">
        <v>2</v>
      </c>
      <c r="V34" s="19">
        <v>7</v>
      </c>
      <c r="W34" s="18"/>
      <c r="X34" s="19" t="str">
        <f t="shared" si="6"/>
        <v>5</v>
      </c>
      <c r="Y34" s="18"/>
      <c r="Z34" s="19">
        <f t="shared" si="7"/>
        <v>17</v>
      </c>
      <c r="AA34" s="19">
        <f t="shared" si="8"/>
        <v>9</v>
      </c>
      <c r="AB34" s="19">
        <f t="shared" si="9"/>
        <v>35</v>
      </c>
      <c r="AC34" s="19" t="str">
        <f t="shared" si="4"/>
        <v>3</v>
      </c>
      <c r="AD34" s="19" t="str">
        <f t="shared" si="10"/>
        <v>5</v>
      </c>
    </row>
    <row r="35" spans="1:30" ht="13.8" thickBot="1" x14ac:dyDescent="0.3">
      <c r="A35" s="39">
        <v>5338</v>
      </c>
      <c r="B35" s="17">
        <v>2</v>
      </c>
      <c r="C35" s="29"/>
      <c r="D35" s="19">
        <v>0</v>
      </c>
      <c r="E35" s="19">
        <v>0</v>
      </c>
      <c r="F35" s="19">
        <v>0</v>
      </c>
      <c r="G35" s="19">
        <v>0</v>
      </c>
      <c r="H35" s="18"/>
      <c r="I35" s="19">
        <v>2</v>
      </c>
      <c r="J35" s="19">
        <v>0</v>
      </c>
      <c r="K35" s="19">
        <v>2</v>
      </c>
      <c r="L35" s="19">
        <v>5</v>
      </c>
      <c r="M35" s="18"/>
      <c r="N35" s="19">
        <v>1</v>
      </c>
      <c r="O35" s="19">
        <v>2</v>
      </c>
      <c r="P35" s="19">
        <v>4</v>
      </c>
      <c r="Q35" s="18"/>
      <c r="R35" s="19">
        <v>0</v>
      </c>
      <c r="S35" s="19">
        <v>2</v>
      </c>
      <c r="T35" s="18"/>
      <c r="U35" s="19">
        <v>2</v>
      </c>
      <c r="V35" s="19">
        <v>7</v>
      </c>
      <c r="W35" s="18"/>
      <c r="X35" s="19" t="str">
        <f t="shared" ref="X35" si="11">RIGHT(10-(RIGHT((+D35+F35+I35+K35+N35+P35+S35+V35)+(2*(E35+G35+J35+L35+O35+R35+U35)),1)))</f>
        <v>4</v>
      </c>
      <c r="Y35" s="18"/>
      <c r="Z35" s="19">
        <f t="shared" ref="Z35" si="12">SUM(D35+F35+I35+K35+N35+P35+S35+V35)</f>
        <v>18</v>
      </c>
      <c r="AA35" s="19">
        <f t="shared" ref="AA35" si="13">SUM(E35+G35+J35+L35+O35+R35+U35)</f>
        <v>9</v>
      </c>
      <c r="AB35" s="19">
        <f t="shared" ref="AB35" si="14">SUM(Z35+(2*AA35))</f>
        <v>36</v>
      </c>
      <c r="AC35" s="19" t="str">
        <f t="shared" si="4"/>
        <v>3</v>
      </c>
      <c r="AD35" s="19" t="str">
        <f t="shared" ref="AD35" si="15">RIGHT(AB35)</f>
        <v>6</v>
      </c>
    </row>
    <row r="36" spans="1:30" x14ac:dyDescent="0.25">
      <c r="A36"/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AA36"/>
      <c r="AB36"/>
      <c r="AC36"/>
      <c r="AD36"/>
    </row>
    <row r="37" spans="1:30" x14ac:dyDescent="0.25">
      <c r="A37"/>
      <c r="B37"/>
      <c r="C37"/>
      <c r="D37"/>
      <c r="E37"/>
      <c r="F37"/>
      <c r="G37"/>
      <c r="H37"/>
      <c r="I37"/>
      <c r="J37"/>
      <c r="K37"/>
      <c r="L37"/>
      <c r="N37"/>
      <c r="O37"/>
      <c r="P37"/>
      <c r="AA37"/>
      <c r="AB37"/>
      <c r="AC37"/>
      <c r="AD37"/>
    </row>
    <row r="38" spans="1:30" x14ac:dyDescent="0.25">
      <c r="A38"/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AA38"/>
      <c r="AB38"/>
      <c r="AC38"/>
      <c r="AD38"/>
    </row>
    <row r="39" spans="1:30" x14ac:dyDescent="0.25">
      <c r="A39"/>
      <c r="B39"/>
      <c r="C39"/>
      <c r="D39"/>
      <c r="E39"/>
      <c r="F39"/>
      <c r="G39"/>
      <c r="H39"/>
      <c r="I39"/>
      <c r="J39"/>
      <c r="K39"/>
      <c r="L39"/>
      <c r="N39"/>
      <c r="O39"/>
      <c r="P39"/>
      <c r="AA39"/>
      <c r="AB39"/>
      <c r="AC39"/>
      <c r="AD39"/>
    </row>
    <row r="40" spans="1:30" x14ac:dyDescent="0.25">
      <c r="A40"/>
      <c r="B40"/>
      <c r="C40"/>
      <c r="D40"/>
      <c r="E40"/>
      <c r="F40"/>
      <c r="G40"/>
      <c r="H40"/>
      <c r="I40"/>
      <c r="J40"/>
      <c r="K40"/>
      <c r="L40"/>
      <c r="N40"/>
      <c r="O40"/>
      <c r="P40"/>
      <c r="AA40"/>
      <c r="AB40"/>
      <c r="AC40"/>
      <c r="AD40"/>
    </row>
    <row r="41" spans="1:30" x14ac:dyDescent="0.25">
      <c r="A41"/>
      <c r="B41"/>
      <c r="C41"/>
      <c r="D41"/>
      <c r="E41"/>
      <c r="F41"/>
      <c r="G41"/>
      <c r="H41"/>
      <c r="I41"/>
      <c r="J41"/>
      <c r="K41"/>
      <c r="L41"/>
      <c r="N41"/>
      <c r="O41"/>
      <c r="P41"/>
      <c r="AA41"/>
      <c r="AB41"/>
      <c r="AC41"/>
      <c r="AD41"/>
    </row>
    <row r="42" spans="1:30" x14ac:dyDescent="0.25">
      <c r="A42"/>
      <c r="B42"/>
      <c r="C42"/>
      <c r="D42"/>
      <c r="E42"/>
      <c r="F42"/>
      <c r="G42"/>
      <c r="H42"/>
      <c r="I42"/>
      <c r="J42"/>
      <c r="K42"/>
      <c r="L42"/>
      <c r="N42"/>
      <c r="O42"/>
      <c r="P42"/>
      <c r="AA42"/>
      <c r="AB42"/>
      <c r="AC42"/>
      <c r="AD42"/>
    </row>
    <row r="43" spans="1:30" x14ac:dyDescent="0.25">
      <c r="A43"/>
      <c r="B43"/>
      <c r="C43"/>
      <c r="D43"/>
      <c r="E43"/>
      <c r="F43"/>
      <c r="G43"/>
      <c r="H43"/>
      <c r="I43"/>
      <c r="J43"/>
      <c r="K43"/>
      <c r="L43"/>
      <c r="N43"/>
      <c r="O43"/>
      <c r="P43"/>
      <c r="AA43"/>
      <c r="AB43"/>
      <c r="AC43"/>
      <c r="AD43"/>
    </row>
    <row r="44" spans="1:30" x14ac:dyDescent="0.25">
      <c r="A44"/>
      <c r="B44"/>
      <c r="C44"/>
      <c r="D44"/>
      <c r="E44"/>
      <c r="F44"/>
      <c r="G44"/>
      <c r="H44"/>
      <c r="I44"/>
      <c r="J44"/>
      <c r="K44"/>
      <c r="L44"/>
      <c r="N44"/>
      <c r="O44"/>
      <c r="P44"/>
      <c r="AA44"/>
      <c r="AB44"/>
      <c r="AC44"/>
      <c r="AD44"/>
    </row>
    <row r="45" spans="1:30" x14ac:dyDescent="0.25">
      <c r="A45"/>
      <c r="B45"/>
      <c r="C45"/>
      <c r="D45"/>
      <c r="E45"/>
      <c r="F45"/>
      <c r="G45"/>
      <c r="H45"/>
      <c r="I45"/>
      <c r="J45"/>
      <c r="K45"/>
      <c r="L45"/>
      <c r="N45"/>
      <c r="O45"/>
      <c r="P45"/>
      <c r="AA45"/>
      <c r="AB45"/>
      <c r="AC45"/>
      <c r="AD45"/>
    </row>
    <row r="46" spans="1:30" x14ac:dyDescent="0.25">
      <c r="A46"/>
      <c r="B46"/>
      <c r="C46"/>
      <c r="D46"/>
      <c r="E46"/>
      <c r="F46"/>
      <c r="G46"/>
      <c r="H46"/>
      <c r="I46"/>
      <c r="J46"/>
      <c r="K46"/>
      <c r="L46"/>
      <c r="N46"/>
      <c r="O46"/>
      <c r="P46"/>
      <c r="AA46"/>
      <c r="AB46"/>
      <c r="AC46"/>
      <c r="AD46"/>
    </row>
    <row r="47" spans="1:30" x14ac:dyDescent="0.25">
      <c r="A47"/>
      <c r="B47"/>
      <c r="C47"/>
      <c r="D47"/>
      <c r="E47"/>
      <c r="F47"/>
      <c r="G47"/>
      <c r="H47"/>
      <c r="I47"/>
      <c r="J47"/>
      <c r="K47"/>
      <c r="L47"/>
      <c r="N47"/>
      <c r="O47"/>
      <c r="P47"/>
      <c r="AA47"/>
      <c r="AB47"/>
      <c r="AC47"/>
      <c r="AD47"/>
    </row>
    <row r="48" spans="1:30" x14ac:dyDescent="0.25">
      <c r="A48"/>
      <c r="B48"/>
      <c r="C48"/>
      <c r="D48"/>
      <c r="E48"/>
      <c r="F48"/>
      <c r="G48"/>
      <c r="H48"/>
      <c r="I48"/>
      <c r="J48"/>
      <c r="K48"/>
      <c r="L48"/>
      <c r="N48"/>
      <c r="O48"/>
      <c r="P48"/>
      <c r="AA48"/>
      <c r="AB48"/>
      <c r="AC48"/>
      <c r="A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</sheetData>
  <mergeCells count="9">
    <mergeCell ref="D3:G3"/>
    <mergeCell ref="N3:P3"/>
    <mergeCell ref="N4:P4"/>
    <mergeCell ref="D4:G4"/>
    <mergeCell ref="U3:V3"/>
    <mergeCell ref="U4:V4"/>
    <mergeCell ref="R3:S3"/>
    <mergeCell ref="I3:L3"/>
    <mergeCell ref="I4:L4"/>
  </mergeCells>
  <phoneticPr fontId="0" type="noConversion"/>
  <pageMargins left="0.25" right="0.25" top="0.5" bottom="1" header="0.5" footer="0.5"/>
  <pageSetup paperSize="5" orientation="landscape" r:id="rId1"/>
  <headerFooter alignWithMargins="0">
    <oddFooter>&amp;RUpdated on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Worksheet</vt:lpstr>
    </vt:vector>
  </TitlesOfParts>
  <Company>Dept. of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fergusondj</dc:creator>
  <cp:lastModifiedBy>Collins, JoAnn (TREASURY)</cp:lastModifiedBy>
  <cp:lastPrinted>2015-07-28T16:30:13Z</cp:lastPrinted>
  <dcterms:created xsi:type="dcterms:W3CDTF">2004-09-07T18:30:36Z</dcterms:created>
  <dcterms:modified xsi:type="dcterms:W3CDTF">2025-07-31T14:06:33Z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57d072-e082-4187-b003-3ca2cdf52d65_Enabled">
    <vt:lpwstr>true</vt:lpwstr>
  </property>
  <property fmtid="{D5CDD505-2E9C-101B-9397-08002B2CF9AE}" pid="3" name="MSIP_Label_7d57d072-e082-4187-b003-3ca2cdf52d65_SetDate">
    <vt:lpwstr>2021-08-16T19:54:05Z</vt:lpwstr>
  </property>
  <property fmtid="{D5CDD505-2E9C-101B-9397-08002B2CF9AE}" pid="4" name="MSIP_Label_7d57d072-e082-4187-b003-3ca2cdf52d65_Method">
    <vt:lpwstr>Privileged</vt:lpwstr>
  </property>
  <property fmtid="{D5CDD505-2E9C-101B-9397-08002B2CF9AE}" pid="5" name="MSIP_Label_7d57d072-e082-4187-b003-3ca2cdf52d65_Name">
    <vt:lpwstr>7d57d072-e082-4187-b003-3ca2cdf52d65</vt:lpwstr>
  </property>
  <property fmtid="{D5CDD505-2E9C-101B-9397-08002B2CF9AE}" pid="6" name="MSIP_Label_7d57d072-e082-4187-b003-3ca2cdf52d65_SiteId">
    <vt:lpwstr>d5fb7087-3777-42ad-966a-892ef47225d1</vt:lpwstr>
  </property>
  <property fmtid="{D5CDD505-2E9C-101B-9397-08002B2CF9AE}" pid="7" name="MSIP_Label_7d57d072-e082-4187-b003-3ca2cdf52d65_ActionId">
    <vt:lpwstr>545f3fcd-96db-4ed9-bb5f-fbb3e635fc20</vt:lpwstr>
  </property>
  <property fmtid="{D5CDD505-2E9C-101B-9397-08002B2CF9AE}" pid="8" name="MSIP_Label_7d57d072-e082-4187-b003-3ca2cdf52d65_ContentBits">
    <vt:lpwstr>0</vt:lpwstr>
  </property>
</Properties>
</file>