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y\Downloads\"/>
    </mc:Choice>
  </mc:AlternateContent>
  <xr:revisionPtr revIDLastSave="0" documentId="13_ncr:1_{5601F545-A182-402E-A26C-B4B488835DA8}" xr6:coauthVersionLast="47" xr6:coauthVersionMax="47" xr10:uidLastSave="{00000000-0000-0000-0000-000000000000}"/>
  <workbookProtection workbookAlgorithmName="SHA-512" workbookHashValue="xGeZU5HM5k9dxUBKFCpT6jHYAAN6YZDmgRr5zxMN7r+Yr9bMAKidOO/cBX4YSak4xjVHXzTBEyECErWat1AZbw==" workbookSaltValue="Rfxa/9JLjQ0if125YhcHwA==" workbookSpinCount="100000" lockStructure="1"/>
  <bookViews>
    <workbookView xWindow="-108" yWindow="-108" windowWidth="23256" windowHeight="12576" xr2:uid="{F7442FCC-D552-4DB2-9993-F3B8D631F5D8}"/>
  </bookViews>
  <sheets>
    <sheet name="MA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K8" i="1"/>
  <c r="B41" i="1" l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l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</calcChain>
</file>

<file path=xl/sharedStrings.xml><?xml version="1.0" encoding="utf-8"?>
<sst xmlns="http://schemas.openxmlformats.org/spreadsheetml/2006/main" count="357" uniqueCount="205">
  <si>
    <t>District of Columbia</t>
  </si>
  <si>
    <t>Individual Income Tax D40 2D Barcode Schema</t>
  </si>
  <si>
    <t>Form:</t>
  </si>
  <si>
    <t>D-40 Individual Income Tax Return</t>
  </si>
  <si>
    <t>Tax Year:</t>
  </si>
  <si>
    <t>Version:</t>
  </si>
  <si>
    <t>Barcode Type:</t>
  </si>
  <si>
    <t>Normal PDF417</t>
  </si>
  <si>
    <t>Fail Count:</t>
  </si>
  <si>
    <t>Vendor Name:</t>
  </si>
  <si>
    <t>Vendor Code:</t>
  </si>
  <si>
    <t>Instructions:</t>
  </si>
  <si>
    <t xml:space="preserve">Enter your vendor name and code in the fields above. Then populate the fields in the Vendor Barcode Values column to determine Pass/Fail. 
Only submissions with a fail count = 0 will be certified. </t>
  </si>
  <si>
    <t>FIELD ID</t>
  </si>
  <si>
    <t>FIELD NAME</t>
  </si>
  <si>
    <t>FIELD TYPE</t>
  </si>
  <si>
    <t>OTR Test Data</t>
  </si>
  <si>
    <t>Vendor Barcode Values</t>
  </si>
  <si>
    <t>Pass/Fail</t>
  </si>
  <si>
    <t>Header</t>
  </si>
  <si>
    <t>Header Version Number</t>
  </si>
  <si>
    <t>Alpha-Numeric</t>
  </si>
  <si>
    <t>"T1"</t>
  </si>
  <si>
    <t>Developer Code</t>
  </si>
  <si>
    <t>Numeric</t>
  </si>
  <si>
    <t>Assigned by NACTP</t>
  </si>
  <si>
    <t>Jurisdiction Code</t>
  </si>
  <si>
    <t>Alpha</t>
  </si>
  <si>
    <t>DC</t>
  </si>
  <si>
    <t>Description</t>
  </si>
  <si>
    <t>D40</t>
  </si>
  <si>
    <t xml:space="preserve">Specification Version </t>
  </si>
  <si>
    <t>Software From Version</t>
  </si>
  <si>
    <t>PI_A</t>
  </si>
  <si>
    <t>No parentheses, hyphens or spaces</t>
  </si>
  <si>
    <t>PI_B1</t>
  </si>
  <si>
    <t>"1" for Amended or blank</t>
  </si>
  <si>
    <t>PI_B2</t>
  </si>
  <si>
    <t>"1" for Deceased or blank</t>
  </si>
  <si>
    <t>PI_B3</t>
  </si>
  <si>
    <t>PI_C</t>
  </si>
  <si>
    <t>Primary Social Security Number</t>
  </si>
  <si>
    <t xml:space="preserve"> </t>
  </si>
  <si>
    <t>PI_D</t>
  </si>
  <si>
    <t>MMDDYYYY or blank</t>
  </si>
  <si>
    <t>PI_E</t>
  </si>
  <si>
    <t>Secondary Social Security Number</t>
  </si>
  <si>
    <t>PI_F</t>
  </si>
  <si>
    <t>PI_G</t>
  </si>
  <si>
    <t>First Name of Taxpayer</t>
  </si>
  <si>
    <t>PI_H</t>
  </si>
  <si>
    <t>Primary M.I</t>
  </si>
  <si>
    <t>Middle Initial of Taxpayer</t>
  </si>
  <si>
    <t>PI_I</t>
  </si>
  <si>
    <t>Last Name of Taxpayer</t>
  </si>
  <si>
    <t>PI_J</t>
  </si>
  <si>
    <t>Secondary Taxpayer First Name</t>
  </si>
  <si>
    <t>PI_K</t>
  </si>
  <si>
    <t>Secondary M.I.</t>
  </si>
  <si>
    <t>Secondary Taxpayer Middle Initial</t>
  </si>
  <si>
    <t>PI_L</t>
  </si>
  <si>
    <t>Secondary Taxpayer Last Name</t>
  </si>
  <si>
    <t>PI_M</t>
  </si>
  <si>
    <t>Home Address Line1</t>
  </si>
  <si>
    <t>Street Address or Post Office Box</t>
  </si>
  <si>
    <t>PI_N</t>
  </si>
  <si>
    <t>Home Address Line2</t>
  </si>
  <si>
    <t>Street Address Cont. if necessary</t>
  </si>
  <si>
    <t>PI_O</t>
  </si>
  <si>
    <t>City</t>
  </si>
  <si>
    <t>City, Town, or Post Office, include Foreign Country</t>
  </si>
  <si>
    <t>PI_P</t>
  </si>
  <si>
    <t xml:space="preserve">State </t>
  </si>
  <si>
    <t>Standard Post Office 2 letter abbreviation</t>
  </si>
  <si>
    <t>PI_Q</t>
  </si>
  <si>
    <t xml:space="preserve">Zip code </t>
  </si>
  <si>
    <t>US Zip+4, or up to 9 character foreign postal code, no hyphen</t>
  </si>
  <si>
    <t>FS_A</t>
  </si>
  <si>
    <t>Filing Status</t>
  </si>
  <si>
    <t>FS_B</t>
  </si>
  <si>
    <t>FS_C</t>
  </si>
  <si>
    <t>FS_D</t>
  </si>
  <si>
    <t>Health Care Coverage</t>
  </si>
  <si>
    <t>"1" for Health Care Coverage or blank</t>
  </si>
  <si>
    <t>II_A</t>
  </si>
  <si>
    <t>Whole dollars with "00" for cents or blank, no commas, no decimal</t>
  </si>
  <si>
    <t xml:space="preserve">Business Income or Loss </t>
  </si>
  <si>
    <t xml:space="preserve">Whole dollars with "00" for cents or blank, no commas, no decimal, lead with a '-' if a loss. </t>
  </si>
  <si>
    <t>Capital gain or loss</t>
  </si>
  <si>
    <t>Franchise tax deduction</t>
  </si>
  <si>
    <t>Income received during non residence</t>
  </si>
  <si>
    <t>Taxable amount of social security and tier 1 railroad retirement</t>
  </si>
  <si>
    <t>DC and federal government survivor benefits</t>
  </si>
  <si>
    <t>Other subtractions from Schedule I, Calculation B</t>
  </si>
  <si>
    <t>DC adjusted gross income</t>
  </si>
  <si>
    <t>DC deduction amount</t>
  </si>
  <si>
    <t>"1" for checked; blank if not marked</t>
  </si>
  <si>
    <t xml:space="preserve">If not present, set to blank </t>
  </si>
  <si>
    <t>Amount overpaid</t>
  </si>
  <si>
    <t>Amount applied to your next year's estimated tax</t>
  </si>
  <si>
    <t>D-2210 oval</t>
  </si>
  <si>
    <t>Contribution amount from Schedule U, Part ll</t>
  </si>
  <si>
    <t>Injured spouse protection</t>
  </si>
  <si>
    <t>RF_A</t>
  </si>
  <si>
    <t>Refund choice</t>
  </si>
  <si>
    <t>DD_A</t>
  </si>
  <si>
    <t>"Checking" if checked; blank if not</t>
  </si>
  <si>
    <t>DD_B</t>
  </si>
  <si>
    <t>"Savings" if checked; blank if not</t>
  </si>
  <si>
    <t>DD_C</t>
  </si>
  <si>
    <t>Routing Number</t>
  </si>
  <si>
    <t>Nine digit routing number or blank</t>
  </si>
  <si>
    <t>DD_D</t>
  </si>
  <si>
    <t>Account Number</t>
  </si>
  <si>
    <t>TPD_A</t>
  </si>
  <si>
    <t>TPD_B</t>
  </si>
  <si>
    <t>TPD_C</t>
  </si>
  <si>
    <t>No parenthesis, hyphens or spaces</t>
  </si>
  <si>
    <t>Nine digit PTIN or blank</t>
  </si>
  <si>
    <t>Ten digit telephone number or blank, no parenthesis, hyphens or spaces</t>
  </si>
  <si>
    <t>Trailer</t>
  </si>
  <si>
    <t>*EOD*</t>
  </si>
  <si>
    <t>Eight to eighteen digit account number or blank</t>
  </si>
  <si>
    <t>II_B</t>
  </si>
  <si>
    <t>II_C</t>
  </si>
  <si>
    <t>II_D</t>
  </si>
  <si>
    <t>Tax</t>
  </si>
  <si>
    <t>Filing separately on same return</t>
  </si>
  <si>
    <t>Credit for child and dependent care</t>
  </si>
  <si>
    <t>Child care expenses</t>
  </si>
  <si>
    <t>Non-refundable credits from Schedule U</t>
  </si>
  <si>
    <t>Total non-refundable credits</t>
  </si>
  <si>
    <t>DC health care shared responsibility</t>
  </si>
  <si>
    <t>Earned income amount</t>
  </si>
  <si>
    <t xml:space="preserve">Number of qualified EITC children </t>
  </si>
  <si>
    <t>Total tax</t>
  </si>
  <si>
    <t>Federal Earned Income Credit (EIC)</t>
  </si>
  <si>
    <t>DC Earned Income Tax Credit (EITC) with qualifying children</t>
  </si>
  <si>
    <t>DC Earned Income Tax Credit (EITC) without qualifying children</t>
  </si>
  <si>
    <t xml:space="preserve">Property tax credit </t>
  </si>
  <si>
    <t>Refundable credits from Schedule U</t>
  </si>
  <si>
    <t>DC income tax withheld</t>
  </si>
  <si>
    <t>Estimated income tax payments</t>
  </si>
  <si>
    <t>Tax paid with original return if this is an amended return</t>
  </si>
  <si>
    <t>Total payments and refundable credits</t>
  </si>
  <si>
    <t xml:space="preserve">Tax due </t>
  </si>
  <si>
    <t>Total amount due</t>
  </si>
  <si>
    <t>Net refund</t>
  </si>
  <si>
    <t>Refund account outside US (IAT)</t>
  </si>
  <si>
    <t>Checking oval</t>
  </si>
  <si>
    <t>Savings oval</t>
  </si>
  <si>
    <t>Agree to receive 1099-G statement electronically</t>
  </si>
  <si>
    <t>Third party designee oval</t>
  </si>
  <si>
    <t>Third party designee name</t>
  </si>
  <si>
    <t>Third party designee phone number</t>
  </si>
  <si>
    <t>PP_E</t>
  </si>
  <si>
    <t>PP_F</t>
  </si>
  <si>
    <t xml:space="preserve">Preparer's telephone number </t>
  </si>
  <si>
    <t>Preparer's Tax ID (PTIN)</t>
  </si>
  <si>
    <t>Refund requested with original return if this is an amended return</t>
  </si>
  <si>
    <t>PI_R</t>
  </si>
  <si>
    <t>Email address</t>
  </si>
  <si>
    <t>Contains '@' and '.' or blank</t>
  </si>
  <si>
    <t>Part-Year Resident From</t>
  </si>
  <si>
    <t>Part-Year Resident To</t>
  </si>
  <si>
    <t>Valid Entries 1-9: Single=1; Married filing jointly=2; Married filing separately=3; Dependent claimed by someone else=4; Married filing separately on same return=5; Head of household=6; Qualifying widower with dependent child=7; Registered domestic partner filing jointly=8; Registered domestic partner filing separately on same return=9</t>
  </si>
  <si>
    <t>Itemized/Standard Deduction Flag</t>
  </si>
  <si>
    <t xml:space="preserve">If standard deduction, enter “S”. If itemized deduction, enter “I”. </t>
  </si>
  <si>
    <t xml:space="preserve">Underpayment Interest </t>
  </si>
  <si>
    <t>Wages, salaries, tips, etc.</t>
  </si>
  <si>
    <t>Rent, royalties, partnerships, S Corps., trusts, etc.</t>
  </si>
  <si>
    <t>Federal adjusted gross income</t>
  </si>
  <si>
    <t>Other additions from Sch I, Calculation A</t>
  </si>
  <si>
    <t>Income plus additions</t>
  </si>
  <si>
    <t xml:space="preserve">Taxable refunds, credits or offset of state and local income tax </t>
  </si>
  <si>
    <t>Income reported and taxed on a DC franchise or fiduciary return this year</t>
  </si>
  <si>
    <t xml:space="preserve">Total subtractions </t>
  </si>
  <si>
    <t>DC taxable Income</t>
  </si>
  <si>
    <t xml:space="preserve">Telephone number </t>
  </si>
  <si>
    <t>Amended return</t>
  </si>
  <si>
    <t>Primary deceased taxpayer</t>
  </si>
  <si>
    <t>Secondary deceased taxpayer</t>
  </si>
  <si>
    <t>Date of birth</t>
  </si>
  <si>
    <t>Secondary date of birth</t>
  </si>
  <si>
    <t xml:space="preserve">Primary first name </t>
  </si>
  <si>
    <t xml:space="preserve">Primary last name </t>
  </si>
  <si>
    <t xml:space="preserve">Secondary first name </t>
  </si>
  <si>
    <t xml:space="preserve">Secondary last name </t>
  </si>
  <si>
    <t>REFUNDS ONLY: Direct Deposit="1", Reliacard="2", Paper Check="3". If MULTIPLE selected, value="3". If NONE, value=blank.</t>
  </si>
  <si>
    <t>COMMENTS, ACCEPTABLE VALUES, EDITS</t>
  </si>
  <si>
    <t>FORM LINE</t>
  </si>
  <si>
    <t>SIZE</t>
  </si>
  <si>
    <t>Unemployment Insurance Benefits</t>
  </si>
  <si>
    <t>20oval</t>
  </si>
  <si>
    <t>21a</t>
  </si>
  <si>
    <t>27a</t>
  </si>
  <si>
    <t>27b</t>
  </si>
  <si>
    <t>27c</t>
  </si>
  <si>
    <t>27d</t>
  </si>
  <si>
    <t>27e</t>
  </si>
  <si>
    <t>Total refundable credits</t>
  </si>
  <si>
    <t>40oval</t>
  </si>
  <si>
    <t>44oval</t>
  </si>
  <si>
    <t>Tax paid with Form FR-127 Extension of Time to File</t>
  </si>
  <si>
    <t>Subtract line 23 from line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</si>
</sst>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quotePrefix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top"/>
    </xf>
    <xf numFmtId="49" fontId="3" fillId="0" borderId="1" xfId="0" applyNumberFormat="1" applyFont="1" applyBorder="1" applyAlignment="1" applyProtection="1">
      <alignment horizontal="left" vertical="top"/>
      <protection locked="0"/>
    </xf>
    <xf numFmtId="0" fontId="3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3" fillId="0" borderId="0" xfId="0" applyFont="1" applyFill="1"/>
    <xf numFmtId="49" fontId="5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vertical="top"/>
    </xf>
    <xf numFmtId="49" fontId="3" fillId="0" borderId="1" xfId="0" applyNumberFormat="1" applyFont="1" applyFill="1" applyBorder="1" applyAlignment="1">
      <alignment vertical="top"/>
    </xf>
    <xf numFmtId="0" fontId="3" fillId="0" borderId="0" xfId="0" applyFont="1" applyFill="1" applyBorder="1"/>
    <xf numFmtId="49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2" fillId="0" borderId="0" xfId="0" applyNumberFormat="1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49" fontId="3" fillId="0" borderId="0" xfId="0" applyNumberFormat="1" applyFont="1" applyFill="1"/>
    <xf numFmtId="49" fontId="2" fillId="0" borderId="0" xfId="0" applyNumberFormat="1" applyFont="1"/>
    <xf numFmtId="0" fontId="4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 applyProtection="1">
      <alignment vertical="top" wrapText="1"/>
      <protection locked="0"/>
    </xf>
    <xf numFmtId="49" fontId="5" fillId="0" borderId="0" xfId="0" applyNumberFormat="1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right" vertical="top"/>
    </xf>
    <xf numFmtId="0" fontId="5" fillId="0" borderId="0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49" fontId="3" fillId="0" borderId="0" xfId="0" applyNumberFormat="1" applyFont="1" applyBorder="1" applyAlignment="1" applyProtection="1">
      <alignment vertical="top" wrapText="1"/>
    </xf>
    <xf numFmtId="0" fontId="3" fillId="0" borderId="0" xfId="0" applyFont="1" applyAlignment="1" applyProtection="1">
      <alignment wrapText="1"/>
    </xf>
    <xf numFmtId="0" fontId="7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2">
    <dxf>
      <font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BC1D3-27F9-49F6-8B8D-1DE680B728BD}">
  <dimension ref="B3:Z111"/>
  <sheetViews>
    <sheetView tabSelected="1" workbookViewId="0">
      <selection activeCell="I16" sqref="I16:K110"/>
    </sheetView>
  </sheetViews>
  <sheetFormatPr defaultColWidth="9.21875" defaultRowHeight="13.8" x14ac:dyDescent="0.3"/>
  <cols>
    <col min="1" max="1" width="3" style="3" customWidth="1"/>
    <col min="2" max="2" width="7.21875" style="3" bestFit="1" customWidth="1"/>
    <col min="3" max="3" width="10.21875" style="37" customWidth="1"/>
    <col min="4" max="4" width="37.21875" style="38" customWidth="1"/>
    <col min="5" max="5" width="5.21875" style="43" bestFit="1" customWidth="1"/>
    <col min="6" max="6" width="12.77734375" style="42" bestFit="1" customWidth="1"/>
    <col min="7" max="7" width="38.77734375" style="44" bestFit="1" customWidth="1"/>
    <col min="8" max="8" width="4.21875" style="3" customWidth="1"/>
    <col min="9" max="9" width="37.44140625" style="4" customWidth="1"/>
    <col min="10" max="10" width="37.44140625" style="3" customWidth="1"/>
    <col min="11" max="16384" width="9.21875" style="3"/>
  </cols>
  <sheetData>
    <row r="3" spans="2:11" ht="13.05" x14ac:dyDescent="0.3">
      <c r="B3" s="56" t="s">
        <v>0</v>
      </c>
      <c r="C3" s="57"/>
      <c r="D3" s="57"/>
      <c r="E3" s="57"/>
      <c r="F3" s="57"/>
      <c r="G3" s="57"/>
    </row>
    <row r="4" spans="2:11" ht="13.05" x14ac:dyDescent="0.3">
      <c r="B4" s="56" t="s">
        <v>1</v>
      </c>
      <c r="C4" s="57"/>
      <c r="D4" s="57"/>
      <c r="E4" s="57"/>
      <c r="F4" s="57"/>
      <c r="G4" s="57"/>
    </row>
    <row r="5" spans="2:11" x14ac:dyDescent="0.3">
      <c r="B5" s="5"/>
      <c r="C5" s="47" t="s">
        <v>2</v>
      </c>
      <c r="D5" s="48" t="s">
        <v>3</v>
      </c>
      <c r="E5" s="6"/>
      <c r="F5" s="6"/>
      <c r="G5" s="7"/>
    </row>
    <row r="6" spans="2:11" x14ac:dyDescent="0.3">
      <c r="B6" s="5"/>
      <c r="C6" s="47" t="s">
        <v>4</v>
      </c>
      <c r="D6" s="60">
        <v>2023</v>
      </c>
      <c r="E6" s="6"/>
      <c r="F6" s="6"/>
      <c r="G6" s="7"/>
    </row>
    <row r="7" spans="2:11" x14ac:dyDescent="0.3">
      <c r="B7" s="5"/>
      <c r="C7" s="47" t="s">
        <v>5</v>
      </c>
      <c r="D7" s="49">
        <v>1</v>
      </c>
      <c r="E7" s="6"/>
      <c r="F7" s="6"/>
      <c r="G7" s="7"/>
    </row>
    <row r="8" spans="2:11" x14ac:dyDescent="0.3">
      <c r="B8" s="5"/>
      <c r="C8" s="47" t="s">
        <v>6</v>
      </c>
      <c r="D8" s="50" t="s">
        <v>7</v>
      </c>
      <c r="E8" s="6"/>
      <c r="F8" s="6"/>
      <c r="G8" s="7"/>
      <c r="J8" s="8" t="s">
        <v>8</v>
      </c>
      <c r="K8" s="9">
        <f>COUNTIF(K16:K110,"Fail")</f>
        <v>0</v>
      </c>
    </row>
    <row r="9" spans="2:11" x14ac:dyDescent="0.3">
      <c r="B9" s="5"/>
      <c r="C9" s="47" t="s">
        <v>9</v>
      </c>
      <c r="D9" s="51"/>
      <c r="E9" s="6"/>
      <c r="F9" s="6"/>
      <c r="G9" s="7"/>
      <c r="J9" s="8"/>
      <c r="K9" s="9"/>
    </row>
    <row r="10" spans="2:11" x14ac:dyDescent="0.3">
      <c r="B10" s="5"/>
      <c r="C10" s="47" t="s">
        <v>10</v>
      </c>
      <c r="D10" s="52"/>
      <c r="E10" s="6"/>
      <c r="F10" s="6"/>
      <c r="G10" s="7"/>
      <c r="J10" s="8"/>
      <c r="K10" s="9"/>
    </row>
    <row r="11" spans="2:11" ht="13.05" x14ac:dyDescent="0.3">
      <c r="B11" s="5"/>
      <c r="C11" s="47"/>
      <c r="D11" s="52"/>
      <c r="E11" s="6"/>
      <c r="F11" s="6"/>
      <c r="G11" s="7"/>
      <c r="J11" s="8"/>
      <c r="K11" s="9"/>
    </row>
    <row r="12" spans="2:11" x14ac:dyDescent="0.3">
      <c r="B12" s="5"/>
      <c r="C12" s="53" t="s">
        <v>11</v>
      </c>
      <c r="D12" s="58" t="s">
        <v>12</v>
      </c>
      <c r="E12" s="59"/>
      <c r="F12" s="59"/>
      <c r="G12" s="59"/>
      <c r="J12" s="8"/>
      <c r="K12" s="9"/>
    </row>
    <row r="13" spans="2:11" x14ac:dyDescent="0.3">
      <c r="B13" s="5"/>
      <c r="C13" s="53"/>
      <c r="D13" s="59"/>
      <c r="E13" s="59"/>
      <c r="F13" s="59"/>
      <c r="G13" s="59"/>
      <c r="J13" s="8"/>
      <c r="K13" s="9"/>
    </row>
    <row r="14" spans="2:11" ht="13.05" x14ac:dyDescent="0.3">
      <c r="B14" s="5"/>
      <c r="C14" s="54"/>
      <c r="D14" s="50"/>
      <c r="E14" s="6"/>
      <c r="F14" s="10"/>
      <c r="G14" s="7"/>
    </row>
    <row r="15" spans="2:11" s="13" customFormat="1" ht="27.6" x14ac:dyDescent="0.3">
      <c r="B15" s="11" t="s">
        <v>13</v>
      </c>
      <c r="C15" s="11" t="s">
        <v>190</v>
      </c>
      <c r="D15" s="12" t="s">
        <v>14</v>
      </c>
      <c r="E15" s="11" t="s">
        <v>191</v>
      </c>
      <c r="F15" s="12" t="s">
        <v>15</v>
      </c>
      <c r="G15" s="12" t="s">
        <v>189</v>
      </c>
      <c r="I15" s="14" t="s">
        <v>16</v>
      </c>
      <c r="J15" s="15" t="s">
        <v>17</v>
      </c>
      <c r="K15" s="16" t="s">
        <v>18</v>
      </c>
    </row>
    <row r="16" spans="2:11" x14ac:dyDescent="0.3">
      <c r="B16" s="17">
        <v>1</v>
      </c>
      <c r="C16" s="17" t="s">
        <v>19</v>
      </c>
      <c r="D16" s="18" t="s">
        <v>20</v>
      </c>
      <c r="E16" s="17">
        <v>2</v>
      </c>
      <c r="F16" s="17" t="s">
        <v>21</v>
      </c>
      <c r="G16" s="19" t="s">
        <v>22</v>
      </c>
      <c r="I16" s="20"/>
      <c r="J16" s="21"/>
      <c r="K16" s="22"/>
    </row>
    <row r="17" spans="2:11" x14ac:dyDescent="0.3">
      <c r="B17" s="17">
        <f>B16+1</f>
        <v>2</v>
      </c>
      <c r="C17" s="17" t="s">
        <v>19</v>
      </c>
      <c r="D17" s="18" t="s">
        <v>23</v>
      </c>
      <c r="E17" s="17">
        <v>4</v>
      </c>
      <c r="F17" s="17" t="s">
        <v>24</v>
      </c>
      <c r="G17" s="18" t="s">
        <v>25</v>
      </c>
      <c r="I17" s="20"/>
      <c r="J17" s="21"/>
      <c r="K17" s="22"/>
    </row>
    <row r="18" spans="2:11" x14ac:dyDescent="0.3">
      <c r="B18" s="17">
        <f t="shared" ref="B18:B22" si="0">B17+1</f>
        <v>3</v>
      </c>
      <c r="C18" s="17" t="s">
        <v>19</v>
      </c>
      <c r="D18" s="18" t="s">
        <v>26</v>
      </c>
      <c r="E18" s="23">
        <v>2</v>
      </c>
      <c r="F18" s="23" t="s">
        <v>27</v>
      </c>
      <c r="G18" s="18" t="s">
        <v>28</v>
      </c>
      <c r="I18" s="20"/>
      <c r="J18" s="21"/>
      <c r="K18" s="22"/>
    </row>
    <row r="19" spans="2:11" x14ac:dyDescent="0.3">
      <c r="B19" s="17">
        <f t="shared" si="0"/>
        <v>4</v>
      </c>
      <c r="C19" s="17" t="s">
        <v>19</v>
      </c>
      <c r="D19" s="18" t="s">
        <v>29</v>
      </c>
      <c r="E19" s="23">
        <v>6</v>
      </c>
      <c r="F19" s="23" t="s">
        <v>21</v>
      </c>
      <c r="G19" s="18" t="s">
        <v>30</v>
      </c>
      <c r="I19" s="20"/>
      <c r="J19" s="21"/>
      <c r="K19" s="22"/>
    </row>
    <row r="20" spans="2:11" x14ac:dyDescent="0.3">
      <c r="B20" s="17">
        <f t="shared" si="0"/>
        <v>5</v>
      </c>
      <c r="C20" s="17" t="s">
        <v>19</v>
      </c>
      <c r="D20" s="18" t="s">
        <v>31</v>
      </c>
      <c r="E20" s="23">
        <v>2</v>
      </c>
      <c r="F20" s="23" t="s">
        <v>24</v>
      </c>
      <c r="G20" s="24">
        <v>1</v>
      </c>
      <c r="I20" s="20"/>
      <c r="J20" s="21"/>
      <c r="K20" s="22"/>
    </row>
    <row r="21" spans="2:11" x14ac:dyDescent="0.3">
      <c r="B21" s="17">
        <f t="shared" si="0"/>
        <v>6</v>
      </c>
      <c r="C21" s="17" t="s">
        <v>19</v>
      </c>
      <c r="D21" s="18" t="s">
        <v>32</v>
      </c>
      <c r="E21" s="23">
        <v>2</v>
      </c>
      <c r="F21" s="23" t="s">
        <v>24</v>
      </c>
      <c r="G21" s="24">
        <v>1</v>
      </c>
      <c r="I21" s="20"/>
      <c r="J21" s="21"/>
      <c r="K21" s="22"/>
    </row>
    <row r="22" spans="2:11" x14ac:dyDescent="0.3">
      <c r="B22" s="17">
        <f t="shared" si="0"/>
        <v>7</v>
      </c>
      <c r="C22" s="17" t="s">
        <v>33</v>
      </c>
      <c r="D22" s="18" t="s">
        <v>178</v>
      </c>
      <c r="E22" s="23">
        <v>10</v>
      </c>
      <c r="F22" s="23" t="s">
        <v>24</v>
      </c>
      <c r="G22" s="18" t="s">
        <v>34</v>
      </c>
      <c r="I22" s="20"/>
      <c r="J22" s="21"/>
      <c r="K22" s="22"/>
    </row>
    <row r="23" spans="2:11" x14ac:dyDescent="0.3">
      <c r="B23" s="17">
        <f>B22+1</f>
        <v>8</v>
      </c>
      <c r="C23" s="17" t="s">
        <v>35</v>
      </c>
      <c r="D23" s="18" t="s">
        <v>179</v>
      </c>
      <c r="E23" s="23">
        <v>1</v>
      </c>
      <c r="F23" s="23" t="s">
        <v>24</v>
      </c>
      <c r="G23" s="18" t="s">
        <v>36</v>
      </c>
      <c r="I23" s="20"/>
      <c r="J23" s="21"/>
      <c r="K23" s="22"/>
    </row>
    <row r="24" spans="2:11" x14ac:dyDescent="0.3">
      <c r="B24" s="17">
        <f t="shared" ref="B24:B89" si="1">B23+1</f>
        <v>9</v>
      </c>
      <c r="C24" s="17" t="s">
        <v>37</v>
      </c>
      <c r="D24" s="18" t="s">
        <v>180</v>
      </c>
      <c r="E24" s="23">
        <v>1</v>
      </c>
      <c r="F24" s="23" t="s">
        <v>24</v>
      </c>
      <c r="G24" s="18" t="s">
        <v>38</v>
      </c>
      <c r="I24" s="20"/>
      <c r="J24" s="21"/>
      <c r="K24" s="22"/>
    </row>
    <row r="25" spans="2:11" x14ac:dyDescent="0.3">
      <c r="B25" s="17">
        <f t="shared" si="1"/>
        <v>10</v>
      </c>
      <c r="C25" s="17" t="s">
        <v>39</v>
      </c>
      <c r="D25" s="18" t="s">
        <v>181</v>
      </c>
      <c r="E25" s="23">
        <v>1</v>
      </c>
      <c r="F25" s="23" t="s">
        <v>24</v>
      </c>
      <c r="G25" s="18" t="s">
        <v>38</v>
      </c>
      <c r="I25" s="20"/>
      <c r="J25" s="21"/>
      <c r="K25" s="22"/>
    </row>
    <row r="26" spans="2:11" x14ac:dyDescent="0.3">
      <c r="B26" s="17">
        <f t="shared" si="1"/>
        <v>11</v>
      </c>
      <c r="C26" s="17" t="s">
        <v>40</v>
      </c>
      <c r="D26" s="18" t="s">
        <v>41</v>
      </c>
      <c r="E26" s="23">
        <v>9</v>
      </c>
      <c r="F26" s="17" t="s">
        <v>24</v>
      </c>
      <c r="G26" s="18" t="s">
        <v>42</v>
      </c>
      <c r="I26" s="20"/>
      <c r="J26" s="21"/>
      <c r="K26" s="22"/>
    </row>
    <row r="27" spans="2:11" x14ac:dyDescent="0.3">
      <c r="B27" s="17">
        <f t="shared" si="1"/>
        <v>12</v>
      </c>
      <c r="C27" s="17" t="s">
        <v>43</v>
      </c>
      <c r="D27" s="18" t="s">
        <v>182</v>
      </c>
      <c r="E27" s="23">
        <v>8</v>
      </c>
      <c r="F27" s="17" t="s">
        <v>24</v>
      </c>
      <c r="G27" s="18" t="s">
        <v>44</v>
      </c>
      <c r="I27" s="20"/>
      <c r="J27" s="21"/>
      <c r="K27" s="22"/>
    </row>
    <row r="28" spans="2:11" x14ac:dyDescent="0.3">
      <c r="B28" s="17">
        <f t="shared" si="1"/>
        <v>13</v>
      </c>
      <c r="C28" s="17" t="s">
        <v>45</v>
      </c>
      <c r="D28" s="18" t="s">
        <v>46</v>
      </c>
      <c r="E28" s="23">
        <v>9</v>
      </c>
      <c r="F28" s="17" t="s">
        <v>24</v>
      </c>
      <c r="G28" s="18"/>
      <c r="I28" s="20"/>
      <c r="J28" s="21"/>
      <c r="K28" s="22"/>
    </row>
    <row r="29" spans="2:11" x14ac:dyDescent="0.3">
      <c r="B29" s="17">
        <f t="shared" si="1"/>
        <v>14</v>
      </c>
      <c r="C29" s="17" t="s">
        <v>47</v>
      </c>
      <c r="D29" s="18" t="s">
        <v>183</v>
      </c>
      <c r="E29" s="23">
        <v>8</v>
      </c>
      <c r="F29" s="17" t="s">
        <v>24</v>
      </c>
      <c r="G29" s="18" t="s">
        <v>44</v>
      </c>
      <c r="I29" s="20"/>
      <c r="J29" s="21"/>
      <c r="K29" s="22"/>
    </row>
    <row r="30" spans="2:11" x14ac:dyDescent="0.3">
      <c r="B30" s="17">
        <f t="shared" si="1"/>
        <v>15</v>
      </c>
      <c r="C30" s="17" t="s">
        <v>48</v>
      </c>
      <c r="D30" s="24" t="s">
        <v>184</v>
      </c>
      <c r="E30" s="23">
        <v>15</v>
      </c>
      <c r="F30" s="23" t="s">
        <v>27</v>
      </c>
      <c r="G30" s="18" t="s">
        <v>49</v>
      </c>
      <c r="I30" s="20"/>
      <c r="J30" s="21"/>
      <c r="K30" s="22"/>
    </row>
    <row r="31" spans="2:11" x14ac:dyDescent="0.3">
      <c r="B31" s="17">
        <f t="shared" si="1"/>
        <v>16</v>
      </c>
      <c r="C31" s="17" t="s">
        <v>50</v>
      </c>
      <c r="D31" s="24" t="s">
        <v>51</v>
      </c>
      <c r="E31" s="23">
        <v>1</v>
      </c>
      <c r="F31" s="23" t="s">
        <v>27</v>
      </c>
      <c r="G31" s="18" t="s">
        <v>52</v>
      </c>
      <c r="I31" s="20"/>
      <c r="J31" s="21"/>
      <c r="K31" s="22"/>
    </row>
    <row r="32" spans="2:11" x14ac:dyDescent="0.3">
      <c r="B32" s="17">
        <f t="shared" si="1"/>
        <v>17</v>
      </c>
      <c r="C32" s="17" t="s">
        <v>53</v>
      </c>
      <c r="D32" s="24" t="s">
        <v>185</v>
      </c>
      <c r="E32" s="23">
        <v>20</v>
      </c>
      <c r="F32" s="23" t="s">
        <v>27</v>
      </c>
      <c r="G32" s="18" t="s">
        <v>54</v>
      </c>
      <c r="I32" s="20"/>
      <c r="J32" s="21"/>
      <c r="K32" s="22"/>
    </row>
    <row r="33" spans="2:16" x14ac:dyDescent="0.3">
      <c r="B33" s="17">
        <f t="shared" si="1"/>
        <v>18</v>
      </c>
      <c r="C33" s="17" t="s">
        <v>55</v>
      </c>
      <c r="D33" s="24" t="s">
        <v>186</v>
      </c>
      <c r="E33" s="23">
        <v>15</v>
      </c>
      <c r="F33" s="23" t="s">
        <v>27</v>
      </c>
      <c r="G33" s="18" t="s">
        <v>56</v>
      </c>
      <c r="I33" s="20"/>
      <c r="J33" s="21"/>
      <c r="K33" s="22"/>
    </row>
    <row r="34" spans="2:16" x14ac:dyDescent="0.3">
      <c r="B34" s="17">
        <f t="shared" si="1"/>
        <v>19</v>
      </c>
      <c r="C34" s="17" t="s">
        <v>57</v>
      </c>
      <c r="D34" s="24" t="s">
        <v>58</v>
      </c>
      <c r="E34" s="23">
        <v>1</v>
      </c>
      <c r="F34" s="23" t="s">
        <v>27</v>
      </c>
      <c r="G34" s="18" t="s">
        <v>59</v>
      </c>
      <c r="I34" s="20"/>
      <c r="J34" s="21"/>
      <c r="K34" s="22"/>
    </row>
    <row r="35" spans="2:16" x14ac:dyDescent="0.3">
      <c r="B35" s="17">
        <f t="shared" si="1"/>
        <v>20</v>
      </c>
      <c r="C35" s="17" t="s">
        <v>60</v>
      </c>
      <c r="D35" s="24" t="s">
        <v>187</v>
      </c>
      <c r="E35" s="23">
        <v>20</v>
      </c>
      <c r="F35" s="23" t="s">
        <v>27</v>
      </c>
      <c r="G35" s="18" t="s">
        <v>61</v>
      </c>
      <c r="I35" s="20"/>
      <c r="J35" s="21"/>
      <c r="K35" s="22"/>
    </row>
    <row r="36" spans="2:16" x14ac:dyDescent="0.3">
      <c r="B36" s="17">
        <f t="shared" si="1"/>
        <v>21</v>
      </c>
      <c r="C36" s="17" t="s">
        <v>62</v>
      </c>
      <c r="D36" s="24" t="s">
        <v>63</v>
      </c>
      <c r="E36" s="23">
        <v>30</v>
      </c>
      <c r="F36" s="23" t="s">
        <v>21</v>
      </c>
      <c r="G36" s="18" t="s">
        <v>64</v>
      </c>
      <c r="I36" s="20"/>
      <c r="J36" s="21"/>
      <c r="K36" s="22"/>
    </row>
    <row r="37" spans="2:16" x14ac:dyDescent="0.3">
      <c r="B37" s="17">
        <f t="shared" si="1"/>
        <v>22</v>
      </c>
      <c r="C37" s="17" t="s">
        <v>65</v>
      </c>
      <c r="D37" s="24" t="s">
        <v>66</v>
      </c>
      <c r="E37" s="23">
        <v>30</v>
      </c>
      <c r="F37" s="23" t="s">
        <v>21</v>
      </c>
      <c r="G37" s="18" t="s">
        <v>67</v>
      </c>
      <c r="I37" s="20"/>
      <c r="J37" s="21"/>
      <c r="K37" s="22"/>
    </row>
    <row r="38" spans="2:16" ht="27.6" x14ac:dyDescent="0.3">
      <c r="B38" s="17">
        <f t="shared" si="1"/>
        <v>23</v>
      </c>
      <c r="C38" s="17" t="s">
        <v>68</v>
      </c>
      <c r="D38" s="24" t="s">
        <v>69</v>
      </c>
      <c r="E38" s="23">
        <v>20</v>
      </c>
      <c r="F38" s="23" t="s">
        <v>21</v>
      </c>
      <c r="G38" s="18" t="s">
        <v>70</v>
      </c>
      <c r="I38" s="20"/>
      <c r="J38" s="21"/>
      <c r="K38" s="22"/>
    </row>
    <row r="39" spans="2:16" x14ac:dyDescent="0.3">
      <c r="B39" s="17">
        <f t="shared" si="1"/>
        <v>24</v>
      </c>
      <c r="C39" s="17" t="s">
        <v>71</v>
      </c>
      <c r="D39" s="24" t="s">
        <v>72</v>
      </c>
      <c r="E39" s="23">
        <v>2</v>
      </c>
      <c r="F39" s="23" t="s">
        <v>27</v>
      </c>
      <c r="G39" s="18" t="s">
        <v>73</v>
      </c>
      <c r="I39" s="20"/>
      <c r="J39" s="21"/>
      <c r="K39" s="22"/>
    </row>
    <row r="40" spans="2:16" ht="27.6" x14ac:dyDescent="0.3">
      <c r="B40" s="17">
        <f t="shared" si="1"/>
        <v>25</v>
      </c>
      <c r="C40" s="17" t="s">
        <v>74</v>
      </c>
      <c r="D40" s="24" t="s">
        <v>75</v>
      </c>
      <c r="E40" s="23">
        <v>9</v>
      </c>
      <c r="F40" s="23" t="s">
        <v>21</v>
      </c>
      <c r="G40" s="18" t="s">
        <v>76</v>
      </c>
      <c r="I40" s="20"/>
      <c r="J40" s="21"/>
      <c r="K40" s="22"/>
    </row>
    <row r="41" spans="2:16" x14ac:dyDescent="0.3">
      <c r="B41" s="17">
        <f t="shared" si="1"/>
        <v>26</v>
      </c>
      <c r="C41" s="17" t="s">
        <v>160</v>
      </c>
      <c r="D41" s="24" t="s">
        <v>161</v>
      </c>
      <c r="E41" s="23">
        <v>35</v>
      </c>
      <c r="F41" s="23" t="s">
        <v>21</v>
      </c>
      <c r="G41" s="18" t="s">
        <v>162</v>
      </c>
      <c r="I41" s="45"/>
      <c r="J41" s="21"/>
      <c r="K41" s="22"/>
    </row>
    <row r="42" spans="2:16" ht="110.4" x14ac:dyDescent="0.3">
      <c r="B42" s="17">
        <f t="shared" si="1"/>
        <v>27</v>
      </c>
      <c r="C42" s="17" t="s">
        <v>77</v>
      </c>
      <c r="D42" s="24" t="s">
        <v>78</v>
      </c>
      <c r="E42" s="23">
        <v>1</v>
      </c>
      <c r="F42" s="23" t="s">
        <v>24</v>
      </c>
      <c r="G42" s="18" t="s">
        <v>165</v>
      </c>
      <c r="I42" s="20"/>
      <c r="J42" s="21"/>
      <c r="K42" s="22"/>
    </row>
    <row r="43" spans="2:16" s="29" customFormat="1" x14ac:dyDescent="0.3">
      <c r="B43" s="17">
        <f t="shared" si="1"/>
        <v>28</v>
      </c>
      <c r="C43" s="17" t="s">
        <v>79</v>
      </c>
      <c r="D43" s="24" t="s">
        <v>163</v>
      </c>
      <c r="E43" s="23">
        <v>8</v>
      </c>
      <c r="F43" s="23" t="s">
        <v>24</v>
      </c>
      <c r="G43" s="18" t="s">
        <v>44</v>
      </c>
      <c r="H43" s="3"/>
      <c r="I43" s="26"/>
      <c r="J43" s="27"/>
      <c r="K43" s="22"/>
      <c r="L43" s="28"/>
    </row>
    <row r="44" spans="2:16" x14ac:dyDescent="0.3">
      <c r="B44" s="17">
        <f t="shared" si="1"/>
        <v>29</v>
      </c>
      <c r="C44" s="17" t="s">
        <v>80</v>
      </c>
      <c r="D44" s="24" t="s">
        <v>164</v>
      </c>
      <c r="E44" s="23">
        <v>8</v>
      </c>
      <c r="F44" s="23" t="s">
        <v>24</v>
      </c>
      <c r="G44" s="18" t="s">
        <v>44</v>
      </c>
      <c r="I44" s="30"/>
      <c r="J44" s="21"/>
      <c r="K44" s="22"/>
    </row>
    <row r="45" spans="2:16" x14ac:dyDescent="0.3">
      <c r="B45" s="17">
        <f t="shared" si="1"/>
        <v>30</v>
      </c>
      <c r="C45" s="17" t="s">
        <v>81</v>
      </c>
      <c r="D45" s="24" t="s">
        <v>82</v>
      </c>
      <c r="E45" s="23">
        <v>1</v>
      </c>
      <c r="F45" s="23" t="s">
        <v>24</v>
      </c>
      <c r="G45" s="18" t="s">
        <v>83</v>
      </c>
      <c r="I45" s="30"/>
      <c r="J45" s="21"/>
      <c r="K45" s="22"/>
    </row>
    <row r="46" spans="2:16" ht="27.6" x14ac:dyDescent="0.3">
      <c r="B46" s="17">
        <f t="shared" si="1"/>
        <v>31</v>
      </c>
      <c r="C46" s="17" t="s">
        <v>84</v>
      </c>
      <c r="D46" s="24" t="s">
        <v>169</v>
      </c>
      <c r="E46" s="2">
        <v>14</v>
      </c>
      <c r="F46" s="23" t="s">
        <v>24</v>
      </c>
      <c r="G46" s="18" t="s">
        <v>85</v>
      </c>
      <c r="I46" s="33"/>
      <c r="J46" s="21"/>
      <c r="K46" s="22"/>
    </row>
    <row r="47" spans="2:16" ht="27.6" x14ac:dyDescent="0.3">
      <c r="B47" s="17">
        <f t="shared" si="1"/>
        <v>32</v>
      </c>
      <c r="C47" s="17" t="s">
        <v>123</v>
      </c>
      <c r="D47" s="24" t="s">
        <v>86</v>
      </c>
      <c r="E47" s="2">
        <v>14</v>
      </c>
      <c r="F47" s="23" t="s">
        <v>24</v>
      </c>
      <c r="G47" s="18" t="s">
        <v>87</v>
      </c>
      <c r="I47" s="33"/>
      <c r="J47" s="27"/>
      <c r="K47" s="22"/>
      <c r="L47" s="32"/>
      <c r="M47" s="32"/>
      <c r="N47" s="32"/>
      <c r="O47" s="32"/>
      <c r="P47" s="32"/>
    </row>
    <row r="48" spans="2:16" ht="27.6" x14ac:dyDescent="0.3">
      <c r="B48" s="17">
        <f t="shared" si="1"/>
        <v>33</v>
      </c>
      <c r="C48" s="17" t="s">
        <v>124</v>
      </c>
      <c r="D48" s="24" t="s">
        <v>88</v>
      </c>
      <c r="E48" s="2">
        <v>14</v>
      </c>
      <c r="F48" s="23" t="s">
        <v>24</v>
      </c>
      <c r="G48" s="18" t="s">
        <v>87</v>
      </c>
      <c r="I48" s="33"/>
      <c r="J48" s="27"/>
      <c r="K48" s="22"/>
      <c r="L48" s="32"/>
      <c r="O48" s="32"/>
      <c r="P48" s="32"/>
    </row>
    <row r="49" spans="2:26" ht="27.6" x14ac:dyDescent="0.3">
      <c r="B49" s="17">
        <f t="shared" si="1"/>
        <v>34</v>
      </c>
      <c r="C49" s="17" t="s">
        <v>125</v>
      </c>
      <c r="D49" s="24" t="s">
        <v>170</v>
      </c>
      <c r="E49" s="2">
        <v>14</v>
      </c>
      <c r="F49" s="23" t="s">
        <v>24</v>
      </c>
      <c r="G49" s="18" t="s">
        <v>87</v>
      </c>
      <c r="I49" s="33"/>
      <c r="J49" s="27"/>
      <c r="K49" s="22"/>
      <c r="L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2:26" ht="27.6" x14ac:dyDescent="0.3">
      <c r="B50" s="17">
        <f t="shared" si="1"/>
        <v>35</v>
      </c>
      <c r="C50" s="17">
        <v>4</v>
      </c>
      <c r="D50" s="24" t="s">
        <v>171</v>
      </c>
      <c r="E50" s="2">
        <v>14</v>
      </c>
      <c r="F50" s="23" t="s">
        <v>24</v>
      </c>
      <c r="G50" s="18" t="s">
        <v>87</v>
      </c>
      <c r="I50" s="33"/>
      <c r="J50" s="27"/>
      <c r="K50" s="22"/>
      <c r="L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2:26" ht="27.6" x14ac:dyDescent="0.3">
      <c r="B51" s="17">
        <f t="shared" si="1"/>
        <v>36</v>
      </c>
      <c r="C51" s="17">
        <v>5</v>
      </c>
      <c r="D51" s="24" t="s">
        <v>89</v>
      </c>
      <c r="E51" s="2">
        <v>14</v>
      </c>
      <c r="F51" s="23" t="s">
        <v>24</v>
      </c>
      <c r="G51" s="18" t="s">
        <v>85</v>
      </c>
      <c r="I51" s="33"/>
      <c r="J51" s="27"/>
      <c r="K51" s="22"/>
      <c r="L51" s="32"/>
    </row>
    <row r="52" spans="2:26" ht="27.6" x14ac:dyDescent="0.3">
      <c r="B52" s="17">
        <f t="shared" si="1"/>
        <v>37</v>
      </c>
      <c r="C52" s="17">
        <v>6</v>
      </c>
      <c r="D52" s="24" t="s">
        <v>172</v>
      </c>
      <c r="E52" s="2">
        <v>14</v>
      </c>
      <c r="F52" s="23" t="s">
        <v>24</v>
      </c>
      <c r="G52" s="18" t="s">
        <v>85</v>
      </c>
      <c r="I52" s="33"/>
      <c r="J52" s="27"/>
      <c r="K52" s="22"/>
      <c r="L52" s="32"/>
    </row>
    <row r="53" spans="2:26" ht="27.6" x14ac:dyDescent="0.3">
      <c r="B53" s="17">
        <f t="shared" si="1"/>
        <v>38</v>
      </c>
      <c r="C53" s="17">
        <v>7</v>
      </c>
      <c r="D53" s="24" t="s">
        <v>173</v>
      </c>
      <c r="E53" s="2">
        <v>14</v>
      </c>
      <c r="F53" s="23" t="s">
        <v>24</v>
      </c>
      <c r="G53" s="18" t="s">
        <v>87</v>
      </c>
      <c r="I53" s="30"/>
      <c r="J53" s="27"/>
      <c r="K53" s="22"/>
      <c r="L53" s="32"/>
    </row>
    <row r="54" spans="2:26" ht="27.6" x14ac:dyDescent="0.3">
      <c r="B54" s="17">
        <f t="shared" si="1"/>
        <v>39</v>
      </c>
      <c r="C54" s="17">
        <v>8</v>
      </c>
      <c r="D54" s="24" t="s">
        <v>90</v>
      </c>
      <c r="E54" s="2">
        <v>14</v>
      </c>
      <c r="F54" s="23" t="s">
        <v>24</v>
      </c>
      <c r="G54" s="18" t="s">
        <v>85</v>
      </c>
      <c r="I54" s="30"/>
      <c r="J54" s="27"/>
      <c r="K54" s="22"/>
      <c r="L54" s="32"/>
    </row>
    <row r="55" spans="2:26" ht="27.6" x14ac:dyDescent="0.3">
      <c r="B55" s="17">
        <f t="shared" si="1"/>
        <v>40</v>
      </c>
      <c r="C55" s="17">
        <v>9</v>
      </c>
      <c r="D55" s="24" t="s">
        <v>174</v>
      </c>
      <c r="E55" s="2">
        <v>14</v>
      </c>
      <c r="F55" s="23" t="s">
        <v>24</v>
      </c>
      <c r="G55" s="18" t="s">
        <v>85</v>
      </c>
      <c r="I55" s="20"/>
      <c r="J55" s="27"/>
      <c r="K55" s="22"/>
      <c r="L55" s="32"/>
    </row>
    <row r="56" spans="2:26" ht="27.6" x14ac:dyDescent="0.3">
      <c r="B56" s="17">
        <f t="shared" si="1"/>
        <v>41</v>
      </c>
      <c r="C56" s="17">
        <v>10</v>
      </c>
      <c r="D56" s="24" t="s">
        <v>91</v>
      </c>
      <c r="E56" s="2">
        <v>14</v>
      </c>
      <c r="F56" s="23" t="s">
        <v>24</v>
      </c>
      <c r="G56" s="18" t="s">
        <v>85</v>
      </c>
      <c r="I56" s="20"/>
      <c r="J56" s="27"/>
      <c r="K56" s="22"/>
      <c r="L56" s="32"/>
    </row>
    <row r="57" spans="2:26" ht="27.6" x14ac:dyDescent="0.3">
      <c r="B57" s="17">
        <f t="shared" si="1"/>
        <v>42</v>
      </c>
      <c r="C57" s="17">
        <v>11</v>
      </c>
      <c r="D57" s="18" t="s">
        <v>175</v>
      </c>
      <c r="E57" s="1">
        <v>14</v>
      </c>
      <c r="F57" s="23" t="s">
        <v>24</v>
      </c>
      <c r="G57" s="18" t="s">
        <v>85</v>
      </c>
      <c r="I57" s="20"/>
      <c r="J57" s="27"/>
      <c r="K57" s="22"/>
      <c r="L57" s="32"/>
    </row>
    <row r="58" spans="2:26" ht="27.6" x14ac:dyDescent="0.3">
      <c r="B58" s="17">
        <f t="shared" si="1"/>
        <v>43</v>
      </c>
      <c r="C58" s="17">
        <v>12</v>
      </c>
      <c r="D58" s="18" t="s">
        <v>92</v>
      </c>
      <c r="E58" s="1">
        <v>14</v>
      </c>
      <c r="F58" s="23" t="s">
        <v>24</v>
      </c>
      <c r="G58" s="18" t="s">
        <v>85</v>
      </c>
      <c r="I58" s="20"/>
      <c r="J58" s="27"/>
      <c r="K58" s="22"/>
      <c r="L58" s="32"/>
    </row>
    <row r="59" spans="2:26" ht="27.6" x14ac:dyDescent="0.3">
      <c r="B59" s="17">
        <f t="shared" si="1"/>
        <v>44</v>
      </c>
      <c r="C59" s="17">
        <v>13</v>
      </c>
      <c r="D59" s="55" t="s">
        <v>192</v>
      </c>
      <c r="E59" s="1">
        <v>14</v>
      </c>
      <c r="F59" s="23" t="s">
        <v>24</v>
      </c>
      <c r="G59" s="18" t="s">
        <v>85</v>
      </c>
      <c r="I59" s="20"/>
      <c r="J59" s="27"/>
      <c r="K59" s="22"/>
      <c r="L59" s="32"/>
    </row>
    <row r="60" spans="2:26" ht="27.6" x14ac:dyDescent="0.3">
      <c r="B60" s="17">
        <f t="shared" si="1"/>
        <v>45</v>
      </c>
      <c r="C60" s="17">
        <v>14</v>
      </c>
      <c r="D60" s="24" t="s">
        <v>93</v>
      </c>
      <c r="E60" s="2">
        <v>14</v>
      </c>
      <c r="F60" s="23" t="s">
        <v>24</v>
      </c>
      <c r="G60" s="24" t="s">
        <v>85</v>
      </c>
      <c r="H60" s="25"/>
      <c r="I60" s="31"/>
      <c r="J60" s="27"/>
      <c r="K60" s="22"/>
      <c r="L60" s="32"/>
    </row>
    <row r="61" spans="2:26" ht="27.6" x14ac:dyDescent="0.3">
      <c r="B61" s="17">
        <f t="shared" si="1"/>
        <v>46</v>
      </c>
      <c r="C61" s="17">
        <v>15</v>
      </c>
      <c r="D61" s="24" t="s">
        <v>176</v>
      </c>
      <c r="E61" s="2">
        <v>14</v>
      </c>
      <c r="F61" s="23" t="s">
        <v>24</v>
      </c>
      <c r="G61" s="24" t="s">
        <v>85</v>
      </c>
      <c r="H61" s="25"/>
      <c r="I61" s="33"/>
      <c r="J61" s="27"/>
      <c r="K61" s="22"/>
      <c r="L61" s="32"/>
    </row>
    <row r="62" spans="2:26" ht="27.6" x14ac:dyDescent="0.3">
      <c r="B62" s="17">
        <f t="shared" si="1"/>
        <v>47</v>
      </c>
      <c r="C62" s="17">
        <v>16</v>
      </c>
      <c r="D62" s="24" t="s">
        <v>94</v>
      </c>
      <c r="E62" s="2">
        <v>14</v>
      </c>
      <c r="F62" s="23" t="s">
        <v>24</v>
      </c>
      <c r="G62" s="24" t="s">
        <v>87</v>
      </c>
      <c r="H62" s="25"/>
      <c r="I62" s="33"/>
      <c r="J62" s="27"/>
      <c r="K62" s="22"/>
      <c r="L62" s="32"/>
    </row>
    <row r="63" spans="2:26" ht="27.6" x14ac:dyDescent="0.3">
      <c r="B63" s="17">
        <f t="shared" si="1"/>
        <v>48</v>
      </c>
      <c r="C63" s="17">
        <v>17</v>
      </c>
      <c r="D63" s="24" t="s">
        <v>166</v>
      </c>
      <c r="E63" s="2">
        <v>1</v>
      </c>
      <c r="F63" s="23" t="s">
        <v>27</v>
      </c>
      <c r="G63" s="24" t="s">
        <v>167</v>
      </c>
      <c r="H63" s="25"/>
      <c r="I63" s="33"/>
      <c r="J63" s="27"/>
      <c r="K63" s="22"/>
      <c r="L63" s="32"/>
    </row>
    <row r="64" spans="2:26" ht="27.6" x14ac:dyDescent="0.3">
      <c r="B64" s="17">
        <f t="shared" si="1"/>
        <v>49</v>
      </c>
      <c r="C64" s="17">
        <v>18</v>
      </c>
      <c r="D64" s="24" t="s">
        <v>95</v>
      </c>
      <c r="E64" s="2">
        <v>14</v>
      </c>
      <c r="F64" s="23" t="s">
        <v>24</v>
      </c>
      <c r="G64" s="24" t="s">
        <v>85</v>
      </c>
      <c r="H64" s="25"/>
      <c r="I64" s="33"/>
      <c r="J64" s="27"/>
      <c r="K64" s="22"/>
      <c r="L64" s="32"/>
    </row>
    <row r="65" spans="2:12" ht="27.6" x14ac:dyDescent="0.3">
      <c r="B65" s="17">
        <f t="shared" si="1"/>
        <v>50</v>
      </c>
      <c r="C65" s="17">
        <v>19</v>
      </c>
      <c r="D65" s="24" t="s">
        <v>177</v>
      </c>
      <c r="E65" s="2">
        <v>14</v>
      </c>
      <c r="F65" s="23" t="s">
        <v>24</v>
      </c>
      <c r="G65" s="24" t="s">
        <v>87</v>
      </c>
      <c r="H65" s="25"/>
      <c r="I65" s="33"/>
      <c r="J65" s="27"/>
      <c r="K65" s="22"/>
      <c r="L65" s="32"/>
    </row>
    <row r="66" spans="2:12" ht="27.6" x14ac:dyDescent="0.3">
      <c r="B66" s="17">
        <f t="shared" si="1"/>
        <v>51</v>
      </c>
      <c r="C66" s="17">
        <v>20</v>
      </c>
      <c r="D66" s="34" t="s">
        <v>126</v>
      </c>
      <c r="E66" s="2">
        <v>14</v>
      </c>
      <c r="F66" s="23" t="s">
        <v>24</v>
      </c>
      <c r="G66" s="24" t="s">
        <v>85</v>
      </c>
      <c r="H66" s="25"/>
      <c r="I66" s="33"/>
      <c r="J66" s="27"/>
      <c r="K66" s="22"/>
      <c r="L66" s="32"/>
    </row>
    <row r="67" spans="2:12" x14ac:dyDescent="0.3">
      <c r="B67" s="17">
        <f t="shared" si="1"/>
        <v>52</v>
      </c>
      <c r="C67" s="17" t="s">
        <v>193</v>
      </c>
      <c r="D67" s="18" t="s">
        <v>127</v>
      </c>
      <c r="E67" s="1">
        <v>1</v>
      </c>
      <c r="F67" s="23" t="s">
        <v>24</v>
      </c>
      <c r="G67" s="18" t="s">
        <v>96</v>
      </c>
      <c r="I67" s="20"/>
      <c r="J67" s="27"/>
      <c r="K67" s="22"/>
      <c r="L67" s="32"/>
    </row>
    <row r="68" spans="2:12" ht="27.6" x14ac:dyDescent="0.3">
      <c r="B68" s="17">
        <f t="shared" si="1"/>
        <v>53</v>
      </c>
      <c r="C68" s="17" t="s">
        <v>194</v>
      </c>
      <c r="D68" s="18" t="s">
        <v>129</v>
      </c>
      <c r="E68" s="1">
        <v>14</v>
      </c>
      <c r="F68" s="23" t="s">
        <v>24</v>
      </c>
      <c r="G68" s="18" t="s">
        <v>85</v>
      </c>
      <c r="I68" s="20"/>
      <c r="J68" s="27"/>
      <c r="K68" s="22"/>
      <c r="L68" s="32"/>
    </row>
    <row r="69" spans="2:12" ht="27.6" x14ac:dyDescent="0.3">
      <c r="B69" s="17">
        <f t="shared" si="1"/>
        <v>54</v>
      </c>
      <c r="C69" s="17">
        <v>21</v>
      </c>
      <c r="D69" s="18" t="s">
        <v>128</v>
      </c>
      <c r="E69" s="1">
        <v>6</v>
      </c>
      <c r="F69" s="23" t="s">
        <v>24</v>
      </c>
      <c r="G69" s="18" t="s">
        <v>85</v>
      </c>
      <c r="I69" s="20"/>
      <c r="J69" s="27"/>
      <c r="K69" s="22"/>
      <c r="L69" s="32"/>
    </row>
    <row r="70" spans="2:12" ht="27.6" x14ac:dyDescent="0.3">
      <c r="B70" s="17">
        <f t="shared" si="1"/>
        <v>55</v>
      </c>
      <c r="C70" s="17">
        <v>22</v>
      </c>
      <c r="D70" s="18" t="s">
        <v>130</v>
      </c>
      <c r="E70" s="1">
        <v>14</v>
      </c>
      <c r="F70" s="23" t="s">
        <v>24</v>
      </c>
      <c r="G70" s="18" t="s">
        <v>85</v>
      </c>
      <c r="I70" s="20"/>
      <c r="J70" s="27"/>
      <c r="K70" s="22"/>
      <c r="L70" s="32"/>
    </row>
    <row r="71" spans="2:12" ht="27.6" x14ac:dyDescent="0.3">
      <c r="B71" s="17">
        <f t="shared" si="1"/>
        <v>56</v>
      </c>
      <c r="C71" s="17">
        <v>23</v>
      </c>
      <c r="D71" s="18" t="s">
        <v>131</v>
      </c>
      <c r="E71" s="1">
        <v>14</v>
      </c>
      <c r="F71" s="23" t="s">
        <v>24</v>
      </c>
      <c r="G71" s="18" t="s">
        <v>85</v>
      </c>
      <c r="I71" s="20"/>
      <c r="J71" s="27"/>
      <c r="K71" s="22"/>
      <c r="L71" s="32"/>
    </row>
    <row r="72" spans="2:12" ht="27.6" x14ac:dyDescent="0.3">
      <c r="B72" s="17">
        <f t="shared" si="1"/>
        <v>57</v>
      </c>
      <c r="C72" s="17">
        <v>24</v>
      </c>
      <c r="D72" s="18" t="s">
        <v>204</v>
      </c>
      <c r="E72" s="1">
        <v>14</v>
      </c>
      <c r="F72" s="23" t="s">
        <v>24</v>
      </c>
      <c r="G72" s="18" t="s">
        <v>85</v>
      </c>
      <c r="I72" s="20"/>
      <c r="J72" s="27"/>
      <c r="K72" s="22"/>
      <c r="L72" s="32"/>
    </row>
    <row r="73" spans="2:12" ht="27.6" x14ac:dyDescent="0.3">
      <c r="B73" s="17">
        <f t="shared" si="1"/>
        <v>58</v>
      </c>
      <c r="C73" s="17">
        <v>25</v>
      </c>
      <c r="D73" s="18" t="s">
        <v>132</v>
      </c>
      <c r="E73" s="1">
        <v>14</v>
      </c>
      <c r="F73" s="23" t="s">
        <v>24</v>
      </c>
      <c r="G73" s="18" t="s">
        <v>85</v>
      </c>
      <c r="I73" s="20"/>
      <c r="J73" s="27"/>
      <c r="K73" s="22"/>
      <c r="L73" s="32"/>
    </row>
    <row r="74" spans="2:12" ht="27.6" x14ac:dyDescent="0.3">
      <c r="B74" s="17">
        <f t="shared" si="1"/>
        <v>59</v>
      </c>
      <c r="C74" s="17">
        <v>26</v>
      </c>
      <c r="D74" s="18" t="s">
        <v>135</v>
      </c>
      <c r="E74" s="1">
        <v>14</v>
      </c>
      <c r="F74" s="23" t="s">
        <v>24</v>
      </c>
      <c r="G74" s="18" t="s">
        <v>85</v>
      </c>
      <c r="I74" s="20"/>
      <c r="J74" s="27"/>
      <c r="K74" s="22"/>
      <c r="L74" s="32"/>
    </row>
    <row r="75" spans="2:12" x14ac:dyDescent="0.3">
      <c r="B75" s="17">
        <f t="shared" si="1"/>
        <v>60</v>
      </c>
      <c r="C75" s="17" t="s">
        <v>195</v>
      </c>
      <c r="D75" s="18" t="s">
        <v>134</v>
      </c>
      <c r="E75" s="2">
        <v>1</v>
      </c>
      <c r="F75" s="23" t="s">
        <v>24</v>
      </c>
      <c r="G75" s="18" t="s">
        <v>97</v>
      </c>
      <c r="I75" s="20"/>
      <c r="J75" s="27"/>
      <c r="K75" s="22"/>
      <c r="L75" s="32"/>
    </row>
    <row r="76" spans="2:12" ht="27.6" x14ac:dyDescent="0.3">
      <c r="B76" s="17">
        <f t="shared" si="1"/>
        <v>61</v>
      </c>
      <c r="C76" s="17" t="s">
        <v>196</v>
      </c>
      <c r="D76" s="18" t="s">
        <v>133</v>
      </c>
      <c r="E76" s="1">
        <v>14</v>
      </c>
      <c r="F76" s="23" t="s">
        <v>24</v>
      </c>
      <c r="G76" s="18" t="s">
        <v>85</v>
      </c>
      <c r="I76" s="20"/>
      <c r="J76" s="27"/>
      <c r="K76" s="22"/>
      <c r="L76" s="32"/>
    </row>
    <row r="77" spans="2:12" ht="27.6" x14ac:dyDescent="0.3">
      <c r="B77" s="17">
        <f t="shared" si="1"/>
        <v>62</v>
      </c>
      <c r="C77" s="17" t="s">
        <v>197</v>
      </c>
      <c r="D77" s="18" t="s">
        <v>136</v>
      </c>
      <c r="E77" s="1">
        <v>14</v>
      </c>
      <c r="F77" s="23" t="s">
        <v>24</v>
      </c>
      <c r="G77" s="18" t="s">
        <v>85</v>
      </c>
      <c r="I77" s="20"/>
      <c r="J77" s="27"/>
      <c r="K77" s="22"/>
      <c r="L77" s="32"/>
    </row>
    <row r="78" spans="2:12" ht="27.6" x14ac:dyDescent="0.3">
      <c r="B78" s="17">
        <f t="shared" si="1"/>
        <v>63</v>
      </c>
      <c r="C78" s="17" t="s">
        <v>198</v>
      </c>
      <c r="D78" s="18" t="s">
        <v>137</v>
      </c>
      <c r="E78" s="1">
        <v>14</v>
      </c>
      <c r="F78" s="23" t="s">
        <v>24</v>
      </c>
      <c r="G78" s="18" t="s">
        <v>85</v>
      </c>
      <c r="I78" s="20"/>
      <c r="J78" s="27"/>
      <c r="K78" s="22"/>
      <c r="L78" s="32"/>
    </row>
    <row r="79" spans="2:12" ht="27.6" x14ac:dyDescent="0.3">
      <c r="B79" s="17">
        <f t="shared" si="1"/>
        <v>64</v>
      </c>
      <c r="C79" s="17" t="s">
        <v>199</v>
      </c>
      <c r="D79" s="18" t="s">
        <v>138</v>
      </c>
      <c r="E79" s="1">
        <v>14</v>
      </c>
      <c r="F79" s="23" t="s">
        <v>24</v>
      </c>
      <c r="G79" s="18" t="s">
        <v>85</v>
      </c>
      <c r="I79" s="20"/>
      <c r="J79" s="27"/>
      <c r="K79" s="22"/>
      <c r="L79" s="32"/>
    </row>
    <row r="80" spans="2:12" ht="27.6" x14ac:dyDescent="0.3">
      <c r="B80" s="17">
        <f t="shared" si="1"/>
        <v>65</v>
      </c>
      <c r="C80" s="17">
        <v>28</v>
      </c>
      <c r="D80" s="18" t="s">
        <v>139</v>
      </c>
      <c r="E80" s="1">
        <v>14</v>
      </c>
      <c r="F80" s="23" t="s">
        <v>24</v>
      </c>
      <c r="G80" s="18" t="s">
        <v>85</v>
      </c>
      <c r="I80" s="20"/>
      <c r="J80" s="27"/>
      <c r="K80" s="22"/>
      <c r="L80" s="32"/>
    </row>
    <row r="81" spans="2:12" ht="27.6" x14ac:dyDescent="0.3">
      <c r="B81" s="17">
        <f t="shared" si="1"/>
        <v>66</v>
      </c>
      <c r="C81" s="17">
        <v>29</v>
      </c>
      <c r="D81" s="18" t="s">
        <v>140</v>
      </c>
      <c r="E81" s="1">
        <v>14</v>
      </c>
      <c r="F81" s="23" t="s">
        <v>24</v>
      </c>
      <c r="G81" s="18" t="s">
        <v>85</v>
      </c>
      <c r="I81" s="20"/>
      <c r="J81" s="27"/>
      <c r="K81" s="22"/>
      <c r="L81" s="32"/>
    </row>
    <row r="82" spans="2:12" ht="27.6" x14ac:dyDescent="0.3">
      <c r="B82" s="17">
        <f t="shared" si="1"/>
        <v>67</v>
      </c>
      <c r="C82" s="17">
        <v>30</v>
      </c>
      <c r="D82" s="55" t="s">
        <v>200</v>
      </c>
      <c r="E82" s="1">
        <v>14</v>
      </c>
      <c r="F82" s="23" t="s">
        <v>24</v>
      </c>
      <c r="G82" s="18" t="s">
        <v>85</v>
      </c>
      <c r="I82" s="20"/>
      <c r="J82" s="27"/>
      <c r="K82" s="22"/>
      <c r="L82" s="32"/>
    </row>
    <row r="83" spans="2:12" ht="27.6" x14ac:dyDescent="0.3">
      <c r="B83" s="17">
        <f t="shared" si="1"/>
        <v>68</v>
      </c>
      <c r="C83" s="17">
        <v>31</v>
      </c>
      <c r="D83" s="18" t="s">
        <v>141</v>
      </c>
      <c r="E83" s="1">
        <v>14</v>
      </c>
      <c r="F83" s="23" t="s">
        <v>24</v>
      </c>
      <c r="G83" s="18" t="s">
        <v>85</v>
      </c>
      <c r="I83" s="20"/>
      <c r="J83" s="27"/>
      <c r="K83" s="22"/>
      <c r="L83" s="32"/>
    </row>
    <row r="84" spans="2:12" ht="27.6" x14ac:dyDescent="0.3">
      <c r="B84" s="17">
        <f t="shared" si="1"/>
        <v>69</v>
      </c>
      <c r="C84" s="17">
        <v>32</v>
      </c>
      <c r="D84" s="18" t="s">
        <v>142</v>
      </c>
      <c r="E84" s="1">
        <v>14</v>
      </c>
      <c r="F84" s="23" t="s">
        <v>24</v>
      </c>
      <c r="G84" s="18" t="s">
        <v>85</v>
      </c>
      <c r="I84" s="20"/>
      <c r="J84" s="27"/>
      <c r="K84" s="22"/>
      <c r="L84" s="32"/>
    </row>
    <row r="85" spans="2:12" ht="27.6" x14ac:dyDescent="0.3">
      <c r="B85" s="17">
        <f t="shared" si="1"/>
        <v>70</v>
      </c>
      <c r="C85" s="17">
        <v>33</v>
      </c>
      <c r="D85" s="18" t="s">
        <v>203</v>
      </c>
      <c r="E85" s="1">
        <v>14</v>
      </c>
      <c r="F85" s="23" t="s">
        <v>24</v>
      </c>
      <c r="G85" s="18" t="s">
        <v>85</v>
      </c>
      <c r="I85" s="20"/>
      <c r="J85" s="27"/>
      <c r="K85" s="22"/>
      <c r="L85" s="32"/>
    </row>
    <row r="86" spans="2:12" ht="27.6" x14ac:dyDescent="0.3">
      <c r="B86" s="17">
        <f t="shared" si="1"/>
        <v>71</v>
      </c>
      <c r="C86" s="17">
        <v>34</v>
      </c>
      <c r="D86" s="18" t="s">
        <v>143</v>
      </c>
      <c r="E86" s="1">
        <v>14</v>
      </c>
      <c r="F86" s="23" t="s">
        <v>24</v>
      </c>
      <c r="G86" s="18" t="s">
        <v>85</v>
      </c>
      <c r="I86" s="20"/>
      <c r="J86" s="27"/>
      <c r="K86" s="22"/>
      <c r="L86" s="32"/>
    </row>
    <row r="87" spans="2:12" ht="27.6" x14ac:dyDescent="0.3">
      <c r="B87" s="17">
        <f t="shared" si="1"/>
        <v>72</v>
      </c>
      <c r="C87" s="17">
        <v>35</v>
      </c>
      <c r="D87" s="18" t="s">
        <v>159</v>
      </c>
      <c r="E87" s="1">
        <v>14</v>
      </c>
      <c r="F87" s="23" t="s">
        <v>24</v>
      </c>
      <c r="G87" s="18" t="s">
        <v>85</v>
      </c>
      <c r="I87" s="20"/>
      <c r="J87" s="27"/>
      <c r="K87" s="22"/>
      <c r="L87" s="32"/>
    </row>
    <row r="88" spans="2:12" ht="27.6" x14ac:dyDescent="0.3">
      <c r="B88" s="17">
        <f t="shared" si="1"/>
        <v>73</v>
      </c>
      <c r="C88" s="17">
        <v>36</v>
      </c>
      <c r="D88" s="18" t="s">
        <v>144</v>
      </c>
      <c r="E88" s="1">
        <v>14</v>
      </c>
      <c r="F88" s="23" t="s">
        <v>24</v>
      </c>
      <c r="G88" s="18" t="s">
        <v>85</v>
      </c>
      <c r="I88" s="20"/>
      <c r="J88" s="27"/>
      <c r="K88" s="22"/>
      <c r="L88" s="32"/>
    </row>
    <row r="89" spans="2:12" ht="27.6" x14ac:dyDescent="0.3">
      <c r="B89" s="17">
        <f t="shared" si="1"/>
        <v>74</v>
      </c>
      <c r="C89" s="17">
        <v>37</v>
      </c>
      <c r="D89" s="18" t="s">
        <v>145</v>
      </c>
      <c r="E89" s="1">
        <v>14</v>
      </c>
      <c r="F89" s="23" t="s">
        <v>24</v>
      </c>
      <c r="G89" s="18" t="s">
        <v>85</v>
      </c>
      <c r="I89" s="20"/>
      <c r="J89" s="27"/>
      <c r="K89" s="22"/>
      <c r="L89" s="32"/>
    </row>
    <row r="90" spans="2:12" ht="27.6" x14ac:dyDescent="0.3">
      <c r="B90" s="17">
        <f t="shared" ref="B90:B110" si="2">B89+1</f>
        <v>75</v>
      </c>
      <c r="C90" s="17">
        <v>38</v>
      </c>
      <c r="D90" s="18" t="s">
        <v>98</v>
      </c>
      <c r="E90" s="1">
        <v>14</v>
      </c>
      <c r="F90" s="23" t="s">
        <v>24</v>
      </c>
      <c r="G90" s="18" t="s">
        <v>85</v>
      </c>
      <c r="I90" s="20"/>
      <c r="J90" s="27"/>
      <c r="K90" s="22"/>
      <c r="L90" s="32"/>
    </row>
    <row r="91" spans="2:12" ht="27.6" x14ac:dyDescent="0.3">
      <c r="B91" s="17">
        <f t="shared" si="2"/>
        <v>76</v>
      </c>
      <c r="C91" s="17">
        <v>39</v>
      </c>
      <c r="D91" s="18" t="s">
        <v>99</v>
      </c>
      <c r="E91" s="2">
        <v>14</v>
      </c>
      <c r="F91" s="23" t="s">
        <v>24</v>
      </c>
      <c r="G91" s="18" t="s">
        <v>85</v>
      </c>
      <c r="I91" s="20"/>
      <c r="J91" s="27"/>
      <c r="K91" s="22"/>
      <c r="L91" s="32"/>
    </row>
    <row r="92" spans="2:12" ht="27.6" x14ac:dyDescent="0.3">
      <c r="B92" s="17">
        <f t="shared" si="2"/>
        <v>77</v>
      </c>
      <c r="C92" s="17">
        <v>40</v>
      </c>
      <c r="D92" s="18" t="s">
        <v>168</v>
      </c>
      <c r="E92" s="1">
        <v>14</v>
      </c>
      <c r="F92" s="23" t="s">
        <v>24</v>
      </c>
      <c r="G92" s="18" t="s">
        <v>85</v>
      </c>
      <c r="I92" s="20"/>
      <c r="J92" s="27"/>
      <c r="K92" s="22"/>
      <c r="L92" s="32"/>
    </row>
    <row r="93" spans="2:12" x14ac:dyDescent="0.3">
      <c r="B93" s="17">
        <f t="shared" si="2"/>
        <v>78</v>
      </c>
      <c r="C93" s="17" t="s">
        <v>201</v>
      </c>
      <c r="D93" s="18" t="s">
        <v>100</v>
      </c>
      <c r="E93" s="2">
        <v>1</v>
      </c>
      <c r="F93" s="23" t="s">
        <v>24</v>
      </c>
      <c r="G93" s="18" t="s">
        <v>96</v>
      </c>
      <c r="I93" s="20"/>
      <c r="J93" s="27"/>
      <c r="K93" s="22"/>
      <c r="L93" s="32"/>
    </row>
    <row r="94" spans="2:12" ht="27.6" x14ac:dyDescent="0.3">
      <c r="B94" s="17">
        <f t="shared" si="2"/>
        <v>79</v>
      </c>
      <c r="C94" s="17">
        <v>41</v>
      </c>
      <c r="D94" s="18" t="s">
        <v>101</v>
      </c>
      <c r="E94" s="1">
        <v>14</v>
      </c>
      <c r="F94" s="23" t="s">
        <v>24</v>
      </c>
      <c r="G94" s="18" t="s">
        <v>85</v>
      </c>
      <c r="I94" s="20"/>
      <c r="J94" s="27"/>
      <c r="K94" s="22"/>
      <c r="L94" s="32"/>
    </row>
    <row r="95" spans="2:12" ht="27.6" x14ac:dyDescent="0.3">
      <c r="B95" s="17">
        <f t="shared" si="2"/>
        <v>80</v>
      </c>
      <c r="C95" s="17">
        <v>42</v>
      </c>
      <c r="D95" s="18" t="s">
        <v>146</v>
      </c>
      <c r="E95" s="1">
        <v>14</v>
      </c>
      <c r="F95" s="23" t="s">
        <v>24</v>
      </c>
      <c r="G95" s="18" t="s">
        <v>85</v>
      </c>
      <c r="I95" s="20"/>
      <c r="J95" s="27"/>
      <c r="K95" s="22"/>
      <c r="L95" s="32"/>
    </row>
    <row r="96" spans="2:12" ht="27.6" x14ac:dyDescent="0.3">
      <c r="B96" s="17">
        <f t="shared" si="2"/>
        <v>81</v>
      </c>
      <c r="C96" s="17">
        <v>43</v>
      </c>
      <c r="D96" s="18" t="s">
        <v>147</v>
      </c>
      <c r="E96" s="1">
        <v>14</v>
      </c>
      <c r="F96" s="23" t="s">
        <v>24</v>
      </c>
      <c r="G96" s="18" t="s">
        <v>85</v>
      </c>
      <c r="I96" s="20"/>
      <c r="J96" s="27"/>
      <c r="K96" s="22"/>
      <c r="L96" s="32"/>
    </row>
    <row r="97" spans="2:12" x14ac:dyDescent="0.3">
      <c r="B97" s="17">
        <f t="shared" si="2"/>
        <v>82</v>
      </c>
      <c r="C97" s="17" t="s">
        <v>202</v>
      </c>
      <c r="D97" s="18" t="s">
        <v>148</v>
      </c>
      <c r="E97" s="1">
        <v>1</v>
      </c>
      <c r="F97" s="23" t="s">
        <v>24</v>
      </c>
      <c r="G97" s="18" t="s">
        <v>96</v>
      </c>
      <c r="I97" s="20"/>
      <c r="J97" s="27"/>
      <c r="K97" s="22"/>
      <c r="L97" s="32"/>
    </row>
    <row r="98" spans="2:12" x14ac:dyDescent="0.3">
      <c r="B98" s="17">
        <f t="shared" si="2"/>
        <v>83</v>
      </c>
      <c r="C98" s="17">
        <v>44</v>
      </c>
      <c r="D98" s="18" t="s">
        <v>102</v>
      </c>
      <c r="E98" s="1">
        <v>1</v>
      </c>
      <c r="F98" s="23" t="s">
        <v>24</v>
      </c>
      <c r="G98" s="18" t="s">
        <v>96</v>
      </c>
      <c r="I98" s="20"/>
      <c r="J98" s="27"/>
      <c r="K98" s="22"/>
      <c r="L98" s="32"/>
    </row>
    <row r="99" spans="2:12" ht="41.4" x14ac:dyDescent="0.3">
      <c r="B99" s="17">
        <f t="shared" si="2"/>
        <v>84</v>
      </c>
      <c r="C99" s="23" t="s">
        <v>103</v>
      </c>
      <c r="D99" s="24" t="s">
        <v>104</v>
      </c>
      <c r="E99" s="2">
        <v>1</v>
      </c>
      <c r="F99" s="23" t="s">
        <v>24</v>
      </c>
      <c r="G99" s="18" t="s">
        <v>188</v>
      </c>
      <c r="I99" s="20"/>
      <c r="J99" s="27"/>
      <c r="K99" s="22"/>
      <c r="L99" s="32"/>
    </row>
    <row r="100" spans="2:12" x14ac:dyDescent="0.3">
      <c r="B100" s="17">
        <f t="shared" si="2"/>
        <v>85</v>
      </c>
      <c r="C100" s="23" t="s">
        <v>105</v>
      </c>
      <c r="D100" s="34" t="s">
        <v>149</v>
      </c>
      <c r="E100" s="1">
        <v>8</v>
      </c>
      <c r="F100" s="23" t="s">
        <v>27</v>
      </c>
      <c r="G100" s="18" t="s">
        <v>106</v>
      </c>
      <c r="I100" s="20"/>
      <c r="J100" s="27"/>
      <c r="K100" s="22"/>
      <c r="L100" s="32"/>
    </row>
    <row r="101" spans="2:12" x14ac:dyDescent="0.3">
      <c r="B101" s="17">
        <f t="shared" si="2"/>
        <v>86</v>
      </c>
      <c r="C101" s="23" t="s">
        <v>107</v>
      </c>
      <c r="D101" s="34" t="s">
        <v>150</v>
      </c>
      <c r="E101" s="1">
        <v>8</v>
      </c>
      <c r="F101" s="23" t="s">
        <v>27</v>
      </c>
      <c r="G101" s="18" t="s">
        <v>108</v>
      </c>
      <c r="I101" s="20"/>
      <c r="J101" s="27"/>
      <c r="K101" s="22"/>
      <c r="L101" s="32"/>
    </row>
    <row r="102" spans="2:12" x14ac:dyDescent="0.3">
      <c r="B102" s="17">
        <f t="shared" si="2"/>
        <v>87</v>
      </c>
      <c r="C102" s="23" t="s">
        <v>109</v>
      </c>
      <c r="D102" s="34" t="s">
        <v>110</v>
      </c>
      <c r="E102" s="17">
        <v>9</v>
      </c>
      <c r="F102" s="17" t="s">
        <v>24</v>
      </c>
      <c r="G102" s="35" t="s">
        <v>111</v>
      </c>
      <c r="I102" s="20"/>
      <c r="J102" s="27"/>
      <c r="K102" s="22"/>
      <c r="L102" s="32"/>
    </row>
    <row r="103" spans="2:12" x14ac:dyDescent="0.3">
      <c r="B103" s="17">
        <f t="shared" si="2"/>
        <v>88</v>
      </c>
      <c r="C103" s="23" t="s">
        <v>112</v>
      </c>
      <c r="D103" s="34" t="s">
        <v>113</v>
      </c>
      <c r="E103" s="17">
        <v>18</v>
      </c>
      <c r="F103" s="17" t="s">
        <v>24</v>
      </c>
      <c r="G103" s="35" t="s">
        <v>122</v>
      </c>
      <c r="H103" s="36"/>
      <c r="I103" s="30"/>
      <c r="J103" s="27"/>
      <c r="K103" s="22"/>
      <c r="L103" s="32"/>
    </row>
    <row r="104" spans="2:12" ht="27.6" x14ac:dyDescent="0.3">
      <c r="B104" s="17">
        <f t="shared" si="2"/>
        <v>89</v>
      </c>
      <c r="C104" s="23">
        <v>1099</v>
      </c>
      <c r="D104" s="34" t="s">
        <v>151</v>
      </c>
      <c r="E104" s="17">
        <v>1</v>
      </c>
      <c r="F104" s="17" t="s">
        <v>24</v>
      </c>
      <c r="G104" s="18" t="s">
        <v>96</v>
      </c>
      <c r="I104" s="30"/>
      <c r="J104" s="27"/>
      <c r="K104" s="22"/>
      <c r="L104" s="32"/>
    </row>
    <row r="105" spans="2:12" x14ac:dyDescent="0.3">
      <c r="B105" s="17">
        <f t="shared" si="2"/>
        <v>90</v>
      </c>
      <c r="C105" s="23" t="s">
        <v>114</v>
      </c>
      <c r="D105" s="34" t="s">
        <v>152</v>
      </c>
      <c r="E105" s="17">
        <v>1</v>
      </c>
      <c r="F105" s="17" t="s">
        <v>24</v>
      </c>
      <c r="G105" s="18" t="s">
        <v>96</v>
      </c>
      <c r="I105" s="31"/>
      <c r="J105" s="27"/>
      <c r="K105" s="22"/>
      <c r="L105" s="32"/>
    </row>
    <row r="106" spans="2:12" x14ac:dyDescent="0.3">
      <c r="B106" s="17">
        <f t="shared" si="2"/>
        <v>91</v>
      </c>
      <c r="C106" s="23" t="s">
        <v>115</v>
      </c>
      <c r="D106" s="34" t="s">
        <v>153</v>
      </c>
      <c r="E106" s="17">
        <v>30</v>
      </c>
      <c r="F106" s="17" t="s">
        <v>27</v>
      </c>
      <c r="G106" s="35"/>
      <c r="I106" s="20"/>
      <c r="J106" s="27"/>
      <c r="K106" s="22"/>
      <c r="L106" s="32"/>
    </row>
    <row r="107" spans="2:12" x14ac:dyDescent="0.3">
      <c r="B107" s="17">
        <f t="shared" si="2"/>
        <v>92</v>
      </c>
      <c r="C107" s="23" t="s">
        <v>116</v>
      </c>
      <c r="D107" s="34" t="s">
        <v>154</v>
      </c>
      <c r="E107" s="17">
        <v>10</v>
      </c>
      <c r="F107" s="17" t="s">
        <v>24</v>
      </c>
      <c r="G107" s="18" t="s">
        <v>117</v>
      </c>
      <c r="I107" s="20"/>
      <c r="J107" s="27"/>
      <c r="K107" s="22"/>
    </row>
    <row r="108" spans="2:12" x14ac:dyDescent="0.3">
      <c r="B108" s="17">
        <f t="shared" si="2"/>
        <v>93</v>
      </c>
      <c r="C108" s="23" t="s">
        <v>155</v>
      </c>
      <c r="D108" s="34" t="s">
        <v>158</v>
      </c>
      <c r="E108" s="17">
        <v>9</v>
      </c>
      <c r="F108" s="17" t="s">
        <v>21</v>
      </c>
      <c r="G108" s="35" t="s">
        <v>118</v>
      </c>
      <c r="I108" s="31"/>
      <c r="J108" s="27"/>
      <c r="K108" s="22"/>
    </row>
    <row r="109" spans="2:12" ht="27.6" x14ac:dyDescent="0.3">
      <c r="B109" s="17">
        <f t="shared" si="2"/>
        <v>94</v>
      </c>
      <c r="C109" s="23" t="s">
        <v>156</v>
      </c>
      <c r="D109" s="34" t="s">
        <v>157</v>
      </c>
      <c r="E109" s="17">
        <v>10</v>
      </c>
      <c r="F109" s="17" t="s">
        <v>24</v>
      </c>
      <c r="G109" s="35" t="s">
        <v>119</v>
      </c>
      <c r="I109" s="20"/>
      <c r="J109" s="27"/>
      <c r="K109" s="22"/>
    </row>
    <row r="110" spans="2:12" x14ac:dyDescent="0.3">
      <c r="B110" s="17">
        <f t="shared" si="2"/>
        <v>95</v>
      </c>
      <c r="C110" s="34" t="s">
        <v>120</v>
      </c>
      <c r="D110" s="23" t="s">
        <v>120</v>
      </c>
      <c r="E110" s="17">
        <v>5</v>
      </c>
      <c r="F110" s="35" t="s">
        <v>27</v>
      </c>
      <c r="G110" s="18" t="s">
        <v>121</v>
      </c>
      <c r="I110" s="31"/>
      <c r="J110" s="27"/>
      <c r="K110" s="22"/>
    </row>
    <row r="111" spans="2:12" x14ac:dyDescent="0.3">
      <c r="B111" s="37"/>
      <c r="C111" s="38"/>
      <c r="D111" s="39"/>
      <c r="E111" s="37"/>
      <c r="F111" s="40"/>
      <c r="G111" s="40"/>
      <c r="I111" s="46"/>
      <c r="J111" s="41"/>
      <c r="K111" s="41"/>
    </row>
  </sheetData>
  <sheetProtection selectLockedCells="1" selectUnlockedCells="1"/>
  <mergeCells count="3">
    <mergeCell ref="B3:G3"/>
    <mergeCell ref="B4:G4"/>
    <mergeCell ref="D12:G13"/>
  </mergeCells>
  <conditionalFormatting sqref="K16:K110">
    <cfRule type="cellIs" dxfId="1" priority="1" operator="equal">
      <formula>"FAIL"</formula>
    </cfRule>
    <cfRule type="cellIs" dxfId="0" priority="2" operator="equal">
      <formula>"PASS"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60B35162EB1748B93482206E3E8ABC" ma:contentTypeVersion="12" ma:contentTypeDescription="Create a new document." ma:contentTypeScope="" ma:versionID="1a972a54995aee4616c2263912126630">
  <xsd:schema xmlns:xsd="http://www.w3.org/2001/XMLSchema" xmlns:xs="http://www.w3.org/2001/XMLSchema" xmlns:p="http://schemas.microsoft.com/office/2006/metadata/properties" xmlns:ns2="8c52cd70-7a92-4af3-a1ff-02a6c334c336" xmlns:ns3="9ab44935-0018-4656-8dfb-d336a91e5c9f" targetNamespace="http://schemas.microsoft.com/office/2006/metadata/properties" ma:root="true" ma:fieldsID="957259f299bf225278364a4ea08ea6da" ns2:_="" ns3:_="">
    <xsd:import namespace="8c52cd70-7a92-4af3-a1ff-02a6c334c336"/>
    <xsd:import namespace="9ab44935-0018-4656-8dfb-d336a91e5c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2cd70-7a92-4af3-a1ff-02a6c334c3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3549e45-1cf5-44e0-acae-db85769a36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b44935-0018-4656-8dfb-d336a91e5c9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5486eb5b-9d20-4209-b090-8c1a2fec688b}" ma:internalName="TaxCatchAll" ma:showField="CatchAllData" ma:web="9ab44935-0018-4656-8dfb-d336a91e5c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52cd70-7a92-4af3-a1ff-02a6c334c336">
      <Terms xmlns="http://schemas.microsoft.com/office/infopath/2007/PartnerControls"/>
    </lcf76f155ced4ddcb4097134ff3c332f>
    <TaxCatchAll xmlns="9ab44935-0018-4656-8dfb-d336a91e5c9f" xsi:nil="true"/>
  </documentManagement>
</p:properties>
</file>

<file path=customXml/itemProps1.xml><?xml version="1.0" encoding="utf-8"?>
<ds:datastoreItem xmlns:ds="http://schemas.openxmlformats.org/officeDocument/2006/customXml" ds:itemID="{CB5B2EEB-B791-4847-8A17-5017FCC8FB2D}"/>
</file>

<file path=customXml/itemProps2.xml><?xml version="1.0" encoding="utf-8"?>
<ds:datastoreItem xmlns:ds="http://schemas.openxmlformats.org/officeDocument/2006/customXml" ds:itemID="{6E0227F2-B545-41E9-8DA4-16C0064A54BE}"/>
</file>

<file path=customXml/itemProps3.xml><?xml version="1.0" encoding="utf-8"?>
<ds:datastoreItem xmlns:ds="http://schemas.openxmlformats.org/officeDocument/2006/customXml" ds:itemID="{87375B55-D30C-4808-B6CB-B498BDC472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elizabethy</dc:creator>
  <cp:lastModifiedBy>elizabethy</cp:lastModifiedBy>
  <dcterms:created xsi:type="dcterms:W3CDTF">2019-10-28T15:21:33Z</dcterms:created>
  <dcterms:modified xsi:type="dcterms:W3CDTF">2023-10-24T13:28:53Z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0x0101006360B35162EB1748B93482206E3E8ABC</vt:lpwstr>
  </property>
  <property fmtid="{D5CDD505-2E9C-101B-9397-08002B2CF9AE}" pid="3" name="MediaServiceImageTags">
    <vt:lpwstr/>
  </property>
</Properties>
</file>